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3\ALL FILES LATEST UPDATE (replace updated files here)\"/>
    </mc:Choice>
  </mc:AlternateContent>
  <xr:revisionPtr revIDLastSave="0" documentId="13_ncr:1_{BAF14A81-03A0-4866-990C-C7A15D07D8B1}" xr6:coauthVersionLast="45" xr6:coauthVersionMax="47" xr10:uidLastSave="{00000000-0000-0000-0000-000000000000}"/>
  <bookViews>
    <workbookView xWindow="-120" yWindow="330" windowWidth="29040" windowHeight="15990" tabRatio="605" xr2:uid="{00000000-000D-0000-FFFF-FFFF00000000}"/>
  </bookViews>
  <sheets>
    <sheet name="FSD Table 5.0" sheetId="2" r:id="rId1"/>
    <sheet name="DT Table 5.1" sheetId="4" r:id="rId2"/>
    <sheet name="OFC_MMF Table 5.2" sheetId="5" r:id="rId3"/>
    <sheet name="OFC_IC Table 5.3" sheetId="6" r:id="rId4"/>
    <sheet name="OFC_LIC Table 5.3.1" sheetId="7" r:id="rId5"/>
    <sheet name="OFC_NLIC Table 5.3.2" sheetId="9" r:id="rId6"/>
    <sheet name="OFC_PF Table 5.4" sheetId="8" r:id="rId7"/>
    <sheet name="NFC Table 5.5" sheetId="10" r:id="rId8"/>
    <sheet name="HH Table 5.6" sheetId="11" r:id="rId9"/>
    <sheet name="OFC Table 5.7" sheetId="12" r:id="rId10"/>
    <sheet name="REP Table 5.8" sheetId="15" r:id="rId11"/>
    <sheet name="CDM Table 6.02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6" l="1"/>
  <c r="C7" i="16"/>
  <c r="C8" i="15"/>
  <c r="C7" i="15"/>
  <c r="C8" i="5"/>
  <c r="C8" i="6"/>
  <c r="C8" i="7"/>
  <c r="C8" i="9"/>
  <c r="C8" i="8"/>
  <c r="C8" i="10"/>
  <c r="C8" i="11"/>
  <c r="C8" i="12"/>
  <c r="C7" i="12"/>
  <c r="C7" i="11"/>
  <c r="C7" i="10"/>
  <c r="C7" i="9"/>
  <c r="C7" i="8"/>
  <c r="C7" i="7"/>
  <c r="C7" i="6"/>
  <c r="C7" i="5"/>
  <c r="C7" i="4"/>
  <c r="C7" i="2"/>
</calcChain>
</file>

<file path=xl/sharedStrings.xml><?xml version="1.0" encoding="utf-8"?>
<sst xmlns="http://schemas.openxmlformats.org/spreadsheetml/2006/main" count="5296" uniqueCount="1265">
  <si>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</si>
  <si>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</si>
  <si>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</si>
  <si>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</si>
  <si>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</si>
  <si>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</si>
  <si>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</si>
  <si>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</si>
  <si>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</si>
  <si>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</si>
  <si>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</si>
  <si>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</si>
  <si>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</si>
  <si>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</si>
  <si>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</si>
  <si>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</si>
  <si>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</si>
  <si>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Reported to IMF</t>
  </si>
  <si>
    <t>FS_ODX_II_XDC</t>
  </si>
  <si>
    <t>FS_ODX_IIG_XDC</t>
  </si>
  <si>
    <t>FS_ODX_IILP_XDC</t>
  </si>
  <si>
    <t>FS_ODX_EI_XDC</t>
  </si>
  <si>
    <t>FS_ODX_IIN_XDC</t>
  </si>
  <si>
    <t>FS_ODX_INI_XDC</t>
  </si>
  <si>
    <t>FS_ODX_INIF_XDC</t>
  </si>
  <si>
    <t>FS_ODX_INIGL_XDC</t>
  </si>
  <si>
    <t>FS_ODX_INIP_XDC</t>
  </si>
  <si>
    <t>FS_ODX_INIO_XDC</t>
  </si>
  <si>
    <t>FS_ODX_IG_XDC</t>
  </si>
  <si>
    <t>FS_ODX_ENI_XDC</t>
  </si>
  <si>
    <t>FS_ODX_EP_XDC</t>
  </si>
  <si>
    <t>FS_ODX_EO_XDC</t>
  </si>
  <si>
    <t>FS_ODX_PN_XDC</t>
  </si>
  <si>
    <t>FS_ODX_PNL_XDC</t>
  </si>
  <si>
    <t>FS_ODX_PNO_XDC</t>
  </si>
  <si>
    <t>FS_ODX_TI_XDC</t>
  </si>
  <si>
    <t>FS_ODX_INAET_XDC</t>
  </si>
  <si>
    <t>FS_ODX_DP_XDC</t>
  </si>
  <si>
    <t>FS_ODX_RE_XDC</t>
  </si>
  <si>
    <t>FS_ODX_A_XDC</t>
  </si>
  <si>
    <t>FS_ODX_ANF_XDC</t>
  </si>
  <si>
    <t>FS_ODX_AF_XDC</t>
  </si>
  <si>
    <t>FS_ODX_AFC_XDC</t>
  </si>
  <si>
    <t>FS_ODX_AFL_XDC</t>
  </si>
  <si>
    <t>FS_ODX_AFLG_XDC</t>
  </si>
  <si>
    <t>FS_ODX_AFLG_ODX_XDC</t>
  </si>
  <si>
    <t>FS_ODX_AFLG_ODX_RES_XDC</t>
  </si>
  <si>
    <t>FS_ODX_AFLG_ODX_NRES_XDC</t>
  </si>
  <si>
    <t>FS_ODX_AFLG_NODX_XDC</t>
  </si>
  <si>
    <t>FS_ODX_AFLG_CB_XDC</t>
  </si>
  <si>
    <t>FS_ODX_AFLG_GG_XDC</t>
  </si>
  <si>
    <t>FS_ODX_AFLG_OFM_XDC</t>
  </si>
  <si>
    <t>FS_ODX_AFLG_NFC_XDC</t>
  </si>
  <si>
    <t>FS_ODX_AFLG_ODS_XDC</t>
  </si>
  <si>
    <t>FS_ODX_AFLG_NRES_XDC</t>
  </si>
  <si>
    <t>FS_ODX_AFLS_XDC</t>
  </si>
  <si>
    <t>FS_ODX_AFD_XDC</t>
  </si>
  <si>
    <t>FS_ODX_AFE_XDC</t>
  </si>
  <si>
    <t>FS_ODX_AFF_XDC</t>
  </si>
  <si>
    <t>FS_ODX_AFO_XDC</t>
  </si>
  <si>
    <t>FS_ODX_L_XDC</t>
  </si>
  <si>
    <t>FS_ODX_LDC_XDC</t>
  </si>
  <si>
    <t>FS_ODX_LDCDC_XDC</t>
  </si>
  <si>
    <t>FS_ODX_LDCD_ODX_XDC</t>
  </si>
  <si>
    <t>FS_ODX_LDCD_ODX_RES_XDC</t>
  </si>
  <si>
    <t>FS_ODX_LDCD_ODX_NRES_XDC</t>
  </si>
  <si>
    <t>FS_ODX_LDCO_XDC</t>
  </si>
  <si>
    <t>FS_ODX_LDL_XDC</t>
  </si>
  <si>
    <t>FS_ODX_LDD_XDC</t>
  </si>
  <si>
    <t>FS_ODX_LDO_XDC</t>
  </si>
  <si>
    <t>FS_ODX_LD_XDC</t>
  </si>
  <si>
    <t>FS_ODX_LF_XDC</t>
  </si>
  <si>
    <t>FS_ODX_CR_XDC</t>
  </si>
  <si>
    <t>FS_ODX_B_XDC</t>
  </si>
  <si>
    <t>FS_ODX_CT1_XDC</t>
  </si>
  <si>
    <t>FS_ODX_CT2_XDC</t>
  </si>
  <si>
    <t>FS_ODX_CT3_XDC</t>
  </si>
  <si>
    <t>FS_ODX_SD_XDC</t>
  </si>
  <si>
    <t>FS_ODX_CRT_XDC</t>
  </si>
  <si>
    <t>FS_ODX_ARW_XDC</t>
  </si>
  <si>
    <t>FS_ODX_VLE_XDC</t>
  </si>
  <si>
    <t>FS_ODX_ALB_XDC</t>
  </si>
  <si>
    <t>FS_ODX_L_S_XDC</t>
  </si>
  <si>
    <t>FS_ODX_AFLNP_XDC</t>
  </si>
  <si>
    <t>FS_ODX_AFLRER_XDC</t>
  </si>
  <si>
    <t>FS_ODX_AFLREC_XDC</t>
  </si>
  <si>
    <t>FS_ODX_AFL_FX_XDC</t>
  </si>
  <si>
    <t>FS_ODX_L_FX_XDC</t>
  </si>
  <si>
    <t>FS_ODX_ONOBS_FX_XDC</t>
  </si>
  <si>
    <t>FS_ODX_ON_FX_XDC</t>
  </si>
  <si>
    <t>FS_OFM_A_XDC</t>
  </si>
  <si>
    <t>FS_NFC_RS_XDC</t>
  </si>
  <si>
    <t>FS_NFC_CS_XDC</t>
  </si>
  <si>
    <t>FS_NFC_OIN_XDC</t>
  </si>
  <si>
    <t>FS_NFC_II_XDC</t>
  </si>
  <si>
    <t>FS_NFC_EI_XDC</t>
  </si>
  <si>
    <t>FS_NFC_ION_XDC</t>
  </si>
  <si>
    <t>FS_NFC_TIC_XDC</t>
  </si>
  <si>
    <t>FS_NFC_INAET_XDC</t>
  </si>
  <si>
    <t>FS_NFC_DP_XDC</t>
  </si>
  <si>
    <t>FS_NFC_RE_XDC</t>
  </si>
  <si>
    <t>FS_NFC_A_XDC</t>
  </si>
  <si>
    <t>FS_NFC_ANF_XDC</t>
  </si>
  <si>
    <t>FS_NFC_AF_XDC</t>
  </si>
  <si>
    <t>FS_NFC_AFC_XDC</t>
  </si>
  <si>
    <t>FS_NFC_AFD_XDC</t>
  </si>
  <si>
    <t>FS_NFC_AFE_XDC</t>
  </si>
  <si>
    <t>FS_NFC_AFT_XDC</t>
  </si>
  <si>
    <t>FS_NFC_AFF_XDC</t>
  </si>
  <si>
    <t>FS_NFC_AFO_XDC</t>
  </si>
  <si>
    <t>FS_NFC_L_XDC</t>
  </si>
  <si>
    <t>FS_NFC_LDL_XDC</t>
  </si>
  <si>
    <t>FS_NFC_LDD_XDC</t>
  </si>
  <si>
    <t>FS_NFC_LDT_XDC</t>
  </si>
  <si>
    <t>FS_NFC_LDO_XDC</t>
  </si>
  <si>
    <t>FS_NFC_LD_XDC</t>
  </si>
  <si>
    <t>FS_NFC_LF_XDC</t>
  </si>
  <si>
    <t>FS_NFC_CR_XDC</t>
  </si>
  <si>
    <t>FS_NFC_B_XDC</t>
  </si>
  <si>
    <t>FS_NFC_EBIT_XDC</t>
  </si>
  <si>
    <t>FS_HH_IDGW_XDC</t>
  </si>
  <si>
    <t>FS_HH_IDGP_XDC</t>
  </si>
  <si>
    <t>FS_HH_IDGC_XDC</t>
  </si>
  <si>
    <t>FS_HH_IDGO_XDC</t>
  </si>
  <si>
    <t>FS_HH_IDGL_XDC</t>
  </si>
  <si>
    <t>FS_HH_IDG_XDC</t>
  </si>
  <si>
    <t>FS_HH_A_XDC</t>
  </si>
  <si>
    <t>FS_HH_ANF_XDC</t>
  </si>
  <si>
    <t>FS_HH_ANFRE_XDC</t>
  </si>
  <si>
    <t>FS_HH_ANFO_XDC</t>
  </si>
  <si>
    <t>FS_HH_AF_XDC</t>
  </si>
  <si>
    <t>FS_HH_AFC_XDC</t>
  </si>
  <si>
    <t>FS_HH_AFD_XDC</t>
  </si>
  <si>
    <t>FS_HH_AFE_XDC</t>
  </si>
  <si>
    <t>FS_HH_AFO_XDC</t>
  </si>
  <si>
    <t>FS_HH_L_XDC</t>
  </si>
  <si>
    <t>FS_HH_LDL_XDC</t>
  </si>
  <si>
    <t>FS_HH_LDO_XDC</t>
  </si>
  <si>
    <t>FS_HH_LD_XDC</t>
  </si>
  <si>
    <t>FS_HH_NW_XDC</t>
  </si>
  <si>
    <t>FS_HH_LDRE_XDC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</si>
  <si>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</si>
  <si>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</si>
  <si>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</si>
  <si>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</si>
  <si>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</si>
  <si>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</si>
  <si>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2021-Q1</t>
  </si>
  <si>
    <t>2021-Q2</t>
  </si>
  <si>
    <t>2021-Q3</t>
  </si>
  <si>
    <t>2021-Q4</t>
  </si>
  <si>
    <t>Core FSIs for Deposit takers</t>
  </si>
  <si>
    <t>Regulatory capital to risk-weighted assets</t>
  </si>
  <si>
    <t>Total regulatory capital</t>
  </si>
  <si>
    <t>Risk-weighted assets</t>
  </si>
  <si>
    <t>Tier 1 capital to risk-weighted assets</t>
  </si>
  <si>
    <t xml:space="preserve">Tier 1 capital </t>
  </si>
  <si>
    <t xml:space="preserve">Nonperforming loans net of provisions to capital </t>
  </si>
  <si>
    <t>Nonperforming loans net of provisions</t>
  </si>
  <si>
    <t>Common Equity Tier 1 capital to risk-weighted assets</t>
  </si>
  <si>
    <t>Common Equity Tier 1 capital</t>
  </si>
  <si>
    <t>Tier 1 capital to assets</t>
  </si>
  <si>
    <t>Total assets</t>
  </si>
  <si>
    <t>Nonperforming loans to total gross loans</t>
  </si>
  <si>
    <t>Nonperforming loans</t>
  </si>
  <si>
    <t>Total gross loans</t>
  </si>
  <si>
    <t>Loan concentration by economic activity</t>
  </si>
  <si>
    <t>Total gross loans to nonfinancial corporations</t>
  </si>
  <si>
    <t>Provisions to nonperforming loans</t>
  </si>
  <si>
    <t>Specific provisions</t>
  </si>
  <si>
    <t>Return on assets</t>
  </si>
  <si>
    <t>Net income before taxes</t>
  </si>
  <si>
    <t>Return on equity</t>
  </si>
  <si>
    <t>Net income after taxes</t>
  </si>
  <si>
    <t>Capital</t>
  </si>
  <si>
    <t>Interest margin to gross income</t>
  </si>
  <si>
    <t>Interest margin</t>
  </si>
  <si>
    <t>Gross income</t>
  </si>
  <si>
    <t>Noninterest expenses to gross income</t>
  </si>
  <si>
    <t>Noninterest expenses</t>
  </si>
  <si>
    <t>Liquid assets to total assets</t>
  </si>
  <si>
    <t>Liquid assets</t>
  </si>
  <si>
    <t>Liquid assets to short-term liabilities</t>
  </si>
  <si>
    <t>Short-term liabilities</t>
  </si>
  <si>
    <t>Liquidity coverage ratio</t>
  </si>
  <si>
    <t>High-quality liquid assets</t>
  </si>
  <si>
    <t>Total net cash outflows</t>
  </si>
  <si>
    <t>Net stable funding ratio</t>
  </si>
  <si>
    <t>Available amount of stable funding</t>
  </si>
  <si>
    <t>Required amount of stable funding</t>
  </si>
  <si>
    <t>Net open position in foreign exchange to capital</t>
  </si>
  <si>
    <t>Net open position in foreign exchange</t>
  </si>
  <si>
    <t>Residential real estate prices (Percentage change/last 12 months)</t>
  </si>
  <si>
    <t>Additional FSIs</t>
  </si>
  <si>
    <t>Deposit takers</t>
  </si>
  <si>
    <t>Large exposures to capital</t>
  </si>
  <si>
    <t xml:space="preserve">Value of large exposures      </t>
  </si>
  <si>
    <t>Tier 1 capital</t>
  </si>
  <si>
    <t>Geographical distribution of loans to total loans</t>
  </si>
  <si>
    <t>Geographic distribution of total loans</t>
  </si>
  <si>
    <t>Geographic distribution of total loans: Domestic economy</t>
  </si>
  <si>
    <t>Loans to Domestic economy</t>
  </si>
  <si>
    <t>Geographic distribution of total loans: Advanced economies</t>
  </si>
  <si>
    <t>Loans to Advanced economies</t>
  </si>
  <si>
    <t>Geographic distribution of total loans: Emerging market and developing economies</t>
  </si>
  <si>
    <t>Loans to Emerging market and developing economies</t>
  </si>
  <si>
    <t>Geographic distribution of total loans: Emerging and developing Asia</t>
  </si>
  <si>
    <t>Loans to Emerging and developing Asia</t>
  </si>
  <si>
    <t>Geographic distribution of total loans: Emerging and developing Europe</t>
  </si>
  <si>
    <t>Loans to Emerging and developing Europe</t>
  </si>
  <si>
    <t>Geographic distribution of total loans: Latin America and the Caribbean</t>
  </si>
  <si>
    <t>Loans to Latin America and the Caribbean</t>
  </si>
  <si>
    <t>Geographic distribution of total loans: Middle East and Central Asia</t>
  </si>
  <si>
    <t>Loans to Middle East and Central Asia</t>
  </si>
  <si>
    <t>Geographic distribution of total loans: Sub-Saharan Africa</t>
  </si>
  <si>
    <t>Loans to Sub-Saharan Africa</t>
  </si>
  <si>
    <t>Gross asset position in financial derivatives to capital</t>
  </si>
  <si>
    <t>Gross asset position in financial derivatives</t>
  </si>
  <si>
    <t>Gross liability position in financial derivatives to capital</t>
  </si>
  <si>
    <t>Gross liability position in financial derivatives</t>
  </si>
  <si>
    <t>Trading income to total income</t>
  </si>
  <si>
    <t>Trading income</t>
  </si>
  <si>
    <t>Personnel expenses to noninterest expenses</t>
  </si>
  <si>
    <t>Personnel expenses</t>
  </si>
  <si>
    <t>Spread between reference lending and deposit rates (base points)</t>
  </si>
  <si>
    <t>Reference lending rates</t>
  </si>
  <si>
    <t>Reference deposit rates</t>
  </si>
  <si>
    <t>Spread between highest and lowest interbank rates (base points)</t>
  </si>
  <si>
    <t>Highest interbank rate</t>
  </si>
  <si>
    <t>Lowest interbank rate</t>
  </si>
  <si>
    <t>Customer deposits to total (noninterbank) loans</t>
  </si>
  <si>
    <t>Customer deposits</t>
  </si>
  <si>
    <t>Total (noninterbank) loans</t>
  </si>
  <si>
    <t>Foreign-currency-denominated loans to total loans</t>
  </si>
  <si>
    <t>Foreign-currency-denominated loans</t>
  </si>
  <si>
    <t>Foreign-currency-denominated liabilities to total liabilities</t>
  </si>
  <si>
    <t>Foreign-currency-denominated liabilities</t>
  </si>
  <si>
    <t>Total liabilities</t>
  </si>
  <si>
    <t>Credit growth to private sector</t>
  </si>
  <si>
    <t>Credit to private sector</t>
  </si>
  <si>
    <t>Other financial corporations</t>
  </si>
  <si>
    <t>OFCs' assets to total financial assets</t>
  </si>
  <si>
    <t>OFCs' assets to total financial system assets: total OFCs</t>
  </si>
  <si>
    <t>OFCs' assets: total OFCs</t>
  </si>
  <si>
    <t>OFCs' assets to total financial system assets:  Money Market funds</t>
  </si>
  <si>
    <t>OFCs' assets:  Money Market funds</t>
  </si>
  <si>
    <t>OFCs' assets to total financial system assets: Insurance Corporations</t>
  </si>
  <si>
    <t>OFCs' assets :  Insurance Corporations</t>
  </si>
  <si>
    <t>OFCs' assets to total financial system assets: Pension Funds</t>
  </si>
  <si>
    <t>OFCs' assets: Pension Funds</t>
  </si>
  <si>
    <t>Total financial system assets</t>
  </si>
  <si>
    <t xml:space="preserve">OFCs' assets to gross domestic product </t>
  </si>
  <si>
    <t>OFCs' assets to gross domestic product: OFCs</t>
  </si>
  <si>
    <t>OFCs' assets: OFCs</t>
  </si>
  <si>
    <t>OFCs' assets to gross domestic product:  Money Market funds</t>
  </si>
  <si>
    <t>OFCs' assets to gross domestic product: Insurance Corporations</t>
  </si>
  <si>
    <t>OFCs' assets to gross domestic product: Pension Funds</t>
  </si>
  <si>
    <t>Gross domestic product</t>
  </si>
  <si>
    <t>Money Market funds (MMF)</t>
  </si>
  <si>
    <t>Sectoral distribution of investments</t>
  </si>
  <si>
    <t>Sectoral distribution of investments:Residents</t>
  </si>
  <si>
    <t>Sectoral distribution of investments: Central bank</t>
  </si>
  <si>
    <t>Sectoral distribution of investments: Deposit takers</t>
  </si>
  <si>
    <t>Sectoral distribution of investments: Other financial corporations</t>
  </si>
  <si>
    <t>Sectoral distribution of investments: Central government</t>
  </si>
  <si>
    <t>Sectoral distribution of investments: Other general government</t>
  </si>
  <si>
    <t>Sectoral distribution of investments: Nonfinancial corporations</t>
  </si>
  <si>
    <t>Sectoral distribution of investments: Nonresidents</t>
  </si>
  <si>
    <t>Total investments</t>
  </si>
  <si>
    <t>Maturity distribution of investments</t>
  </si>
  <si>
    <t>Maturity distribution of investments: 1–30 days</t>
  </si>
  <si>
    <t>Maturity distribution of investments: 31–90 days</t>
  </si>
  <si>
    <t>Maturity distribution of investments: &gt;90 days</t>
  </si>
  <si>
    <t>Insurance Corporations</t>
  </si>
  <si>
    <t>Shareholder equity to total invested assets (Life insurance only)</t>
  </si>
  <si>
    <t>Total invested assets</t>
  </si>
  <si>
    <t>Shareholder equity to total invested assets (Nonlife insurance only)</t>
  </si>
  <si>
    <t>Shareholder equity to total invested assets (Life insurance &amp; nonlife insurance)</t>
  </si>
  <si>
    <t>Combined ratio (Nonlife insurance only)</t>
  </si>
  <si>
    <t>Net claims and underwriting expenses</t>
  </si>
  <si>
    <t>Net premium earned</t>
  </si>
  <si>
    <t>Return on assets (Life insurance only)</t>
  </si>
  <si>
    <t>Return on equity (Life insurance only)</t>
  </si>
  <si>
    <t>Return on equity (Nonlife insurance only)</t>
  </si>
  <si>
    <t>Return on equity (Life insurance &amp; nonlife insurance)</t>
  </si>
  <si>
    <t>Pension Funds</t>
  </si>
  <si>
    <t>Liquid assets to estimated pension payments in the next year</t>
  </si>
  <si>
    <t>Estimated pension payments in the next year</t>
  </si>
  <si>
    <t>Total debt to equity</t>
  </si>
  <si>
    <t xml:space="preserve">Total debt </t>
  </si>
  <si>
    <t xml:space="preserve">Equity </t>
  </si>
  <si>
    <t>External debt to equity</t>
  </si>
  <si>
    <t>Total debt to nonresident</t>
  </si>
  <si>
    <t>Foreign currency debt to equity</t>
  </si>
  <si>
    <t>Total debt in foreign currency</t>
  </si>
  <si>
    <t>Total debt to GDP</t>
  </si>
  <si>
    <t>Total debt</t>
  </si>
  <si>
    <t>Earnings to interest and principal expenses</t>
  </si>
  <si>
    <t>Earnings before interest and tax (EBIT)</t>
  </si>
  <si>
    <t>Debt service payments</t>
  </si>
  <si>
    <t>Earnings to interest expenses</t>
  </si>
  <si>
    <t>Interest expenses</t>
  </si>
  <si>
    <t>Households</t>
  </si>
  <si>
    <t>Household debt to gross domestic product</t>
  </si>
  <si>
    <t xml:space="preserve">Household debt </t>
  </si>
  <si>
    <t>Household debt service and principal payments to income</t>
  </si>
  <si>
    <t xml:space="preserve">Household debt service and principal payments </t>
  </si>
  <si>
    <t>Household's Gross disposable income</t>
  </si>
  <si>
    <t>Household debt to household disposal income</t>
  </si>
  <si>
    <t>Household debt</t>
  </si>
  <si>
    <t>Real estate markets</t>
  </si>
  <si>
    <t>Commercial real estate prices (Percentage change/last 12 months)</t>
  </si>
  <si>
    <t>Residential real estate loans to total gross loans</t>
  </si>
  <si>
    <t xml:space="preserve">Residential real estate loans </t>
  </si>
  <si>
    <t>Commercial real estate loans to total gross loans</t>
  </si>
  <si>
    <t>Commercial real estate loans</t>
  </si>
  <si>
    <t>1. Interest income</t>
  </si>
  <si>
    <t>i. Gross interest income</t>
  </si>
  <si>
    <t xml:space="preserve">ii.  Less provisions for accrued interest on nonperforming assets </t>
  </si>
  <si>
    <t>2. Interest expense</t>
  </si>
  <si>
    <t>3. Net interest income (= 1 – 2)</t>
  </si>
  <si>
    <t xml:space="preserve">4. Noninterest income </t>
  </si>
  <si>
    <t>i.  Fees and commissions receivable</t>
  </si>
  <si>
    <t>ii. Gains or losses on financial instruments</t>
  </si>
  <si>
    <t>iii. Prorated earnings</t>
  </si>
  <si>
    <t>iv.  Other income</t>
  </si>
  <si>
    <t>5. Gross income (= 3 + 4)</t>
  </si>
  <si>
    <t>6. Noninterest expenses</t>
  </si>
  <si>
    <t>i.  Personnel costs</t>
  </si>
  <si>
    <t>ii.  Other expenses</t>
  </si>
  <si>
    <t>7. Provisions (net)</t>
  </si>
  <si>
    <t>i. Loan loss provisions</t>
  </si>
  <si>
    <t>ii.  Other financial asset provisions</t>
  </si>
  <si>
    <t xml:space="preserve">8. Net income before taxes (= 5 – (6 + 7)) </t>
  </si>
  <si>
    <t>9. Income tax</t>
  </si>
  <si>
    <t>10. Net income after taxes (= 8 – 9)</t>
  </si>
  <si>
    <t>11. Other comprehensive income (loss) net of tax</t>
  </si>
  <si>
    <t>12. Dividends payable</t>
  </si>
  <si>
    <r>
      <t>13. Retained earnings</t>
    </r>
    <r>
      <rPr>
        <sz val="10"/>
        <rFont val="Times New Roman"/>
        <family val="1"/>
      </rPr>
      <t xml:space="preserve"> (= 10 – 12)</t>
    </r>
  </si>
  <si>
    <t>Balance Sheet</t>
  </si>
  <si>
    <r>
      <t xml:space="preserve">14. </t>
    </r>
    <r>
      <rPr>
        <b/>
        <sz val="10"/>
        <rFont val="Times New Roman"/>
        <family val="1"/>
      </rPr>
      <t>Total assets</t>
    </r>
    <r>
      <rPr>
        <sz val="10"/>
        <rFont val="Times New Roman"/>
        <family val="1"/>
      </rPr>
      <t xml:space="preserve"> (= 15 + 16 = 23 + 31)</t>
    </r>
  </si>
  <si>
    <t>15. Nonfinancial assets</t>
  </si>
  <si>
    <t>16. Financial assets (= 17 through 22)</t>
  </si>
  <si>
    <t>17. Currency and deposits</t>
  </si>
  <si>
    <t>18. Loans (after specific provisions) (= 18.i – 18.ii)</t>
  </si>
  <si>
    <t>i.  Gross loans</t>
  </si>
  <si>
    <t>i.i.  Interbank loans</t>
  </si>
  <si>
    <t>i.i.i.  Resident</t>
  </si>
  <si>
    <t>i.i.ii.  Nonresident</t>
  </si>
  <si>
    <t>i.ii.  Noninterbank loans</t>
  </si>
  <si>
    <t>i.ii.i.  Central bank</t>
  </si>
  <si>
    <t>i.ii.ii. General government</t>
  </si>
  <si>
    <t>i.ii.iii.  Other financial corporations</t>
  </si>
  <si>
    <t>i.ii.iv. Nonfinancial corporations</t>
  </si>
  <si>
    <t>i.ii.v.  Other domestic sectors</t>
  </si>
  <si>
    <t>i.ii.vi.  Nonresidents</t>
  </si>
  <si>
    <t>ii.  Specific provisions</t>
  </si>
  <si>
    <t>19. Debt securities</t>
  </si>
  <si>
    <t xml:space="preserve">20. Equity and investment fund shares </t>
  </si>
  <si>
    <t>21. Financial derivatives</t>
  </si>
  <si>
    <t>22. Other financial assets</t>
  </si>
  <si>
    <t xml:space="preserve">23. Liabilities (= 28 + 29 + 30) </t>
  </si>
  <si>
    <t>24. Currency and deposits</t>
  </si>
  <si>
    <t>i. Customer deposits</t>
  </si>
  <si>
    <t>ii.  Interbank deposits</t>
  </si>
  <si>
    <t>ii.i.  Resident</t>
  </si>
  <si>
    <t xml:space="preserve">ii.ii.  Nonresident </t>
  </si>
  <si>
    <t xml:space="preserve">iii.  Other currency and deposits </t>
  </si>
  <si>
    <t>25. Loans</t>
  </si>
  <si>
    <t xml:space="preserve">26. Debt securities </t>
  </si>
  <si>
    <t>27. Other liabilities</t>
  </si>
  <si>
    <t>28. Debt (= 24 through 27)</t>
  </si>
  <si>
    <r>
      <t xml:space="preserve">29. Financial derivatives </t>
    </r>
    <r>
      <rPr>
        <sz val="10"/>
        <rFont val="Times New Roman"/>
        <family val="1"/>
      </rPr>
      <t>and employee stock options</t>
    </r>
  </si>
  <si>
    <t>30. General and other provisions</t>
  </si>
  <si>
    <t>31. Capital and reserves</t>
  </si>
  <si>
    <r>
      <t xml:space="preserve">32. </t>
    </r>
    <r>
      <rPr>
        <b/>
        <sz val="10"/>
        <color theme="1"/>
        <rFont val="Times New Roman"/>
        <family val="1"/>
      </rPr>
      <t>Balance sheet total (=23 + 31 = 14)</t>
    </r>
  </si>
  <si>
    <t>Memorandum Series</t>
  </si>
  <si>
    <t>Other series required to calculate FSIs:</t>
  </si>
  <si>
    <t>Supervisory-based series</t>
  </si>
  <si>
    <t>33. Tier 1 capital less corresponding supervisory deductions</t>
  </si>
  <si>
    <t>34. Common Equity Tier 1 (CET1) capital less corresponding supervisory deductions</t>
  </si>
  <si>
    <t>35. Additional Tier 1 (AT1) capital less corresponding supervisory deductions</t>
  </si>
  <si>
    <t>36. Tier 2 capital less corresponding supervisory deductions</t>
  </si>
  <si>
    <t>37. Tier 3 capital</t>
  </si>
  <si>
    <t>38. Other supervisory deductions</t>
  </si>
  <si>
    <r>
      <t xml:space="preserve">39. Total regulatory capital </t>
    </r>
    <r>
      <rPr>
        <sz val="10"/>
        <rFont val="Times New Roman"/>
        <family val="1"/>
      </rPr>
      <t>(= 33 + 36+ 37- 38)</t>
    </r>
  </si>
  <si>
    <t>40. Risk-weighted assets</t>
  </si>
  <si>
    <t>41. Basel III total exposure measure</t>
  </si>
  <si>
    <t>42. High-quality liquid assets</t>
  </si>
  <si>
    <t>43. Total net cash outflows over the next 30 calendar days</t>
  </si>
  <si>
    <t>44. Available amount of stable funding</t>
  </si>
  <si>
    <t>45. Required amount of stable funding</t>
  </si>
  <si>
    <t>46. Large exposures</t>
  </si>
  <si>
    <t>Series that provide a further analysis of the balance sheet:</t>
  </si>
  <si>
    <t>47. Liquid assets</t>
  </si>
  <si>
    <t>48. Short-term liabilities</t>
  </si>
  <si>
    <t>49. Nonperforming loans</t>
  </si>
  <si>
    <t>50. Residential real estate loans</t>
  </si>
  <si>
    <t>51. Commercial real estate loans</t>
  </si>
  <si>
    <t>52. Geographic distribution of loans</t>
  </si>
  <si>
    <t>i. Domestic economy</t>
  </si>
  <si>
    <t>ii. Advanced economies</t>
  </si>
  <si>
    <t xml:space="preserve">iii.  Emerging market and developing economies  </t>
  </si>
  <si>
    <t xml:space="preserve">iii.i.  Emerging and developing Asia  </t>
  </si>
  <si>
    <t xml:space="preserve">iii.ii.  Emerging and developing Europe  </t>
  </si>
  <si>
    <t xml:space="preserve">iii.iii.  Latin America and the Caribbean  </t>
  </si>
  <si>
    <t>iii.iv.  Middle East and Central Asia</t>
  </si>
  <si>
    <t>iii.v.  Sub-Saharan Africa</t>
  </si>
  <si>
    <t>53. Foreign currency loans</t>
  </si>
  <si>
    <t>54. Foreign currency liabilities</t>
  </si>
  <si>
    <t>55. Net open position in foreign currency for on-balance-sheet items</t>
  </si>
  <si>
    <t>56. Total net open position in foreign currency</t>
  </si>
  <si>
    <t xml:space="preserve">57. Credit to the private sector </t>
  </si>
  <si>
    <t>58.  Loan concentration by economic activity</t>
  </si>
  <si>
    <t>59.  Reference lending rates</t>
  </si>
  <si>
    <t>60.  Reference deposit rates</t>
  </si>
  <si>
    <t>61.  Highest interbank rate</t>
  </si>
  <si>
    <t>62.  Lowest interbank rate</t>
  </si>
  <si>
    <t>Data series for compiling FSIs: ROA and ROE</t>
  </si>
  <si>
    <t>63. Annualized net income before taxes</t>
  </si>
  <si>
    <t>64. Annualized net income after taxes</t>
  </si>
  <si>
    <t>65. Average total assets</t>
  </si>
  <si>
    <t>66. Average capital and reserves</t>
  </si>
  <si>
    <t>FS_ODX_CRT_FSKRC_XDC</t>
  </si>
  <si>
    <t>FS_ODX_ARW_FSKRC_XDC</t>
  </si>
  <si>
    <t>FS_ODX_CT1_FSKRTC_XDC</t>
  </si>
  <si>
    <t>FS_ODX_ARW_FSKRTC_XDC</t>
  </si>
  <si>
    <t>FSNKNL_FSKNL_XDC</t>
  </si>
  <si>
    <t>FS_ODX_CRT_FSKNL_XDC</t>
  </si>
  <si>
    <t>FS_ODX_CET1_FSCET_XDC</t>
  </si>
  <si>
    <t>FS_ODX_ARW_FSCET_XDC</t>
  </si>
  <si>
    <t>FS_ODX_CT1_FSKA_XDC</t>
  </si>
  <si>
    <t>FSDKA_FSKA_XDC</t>
  </si>
  <si>
    <t>FS_ODX_AFLNP_FSANL_XDC</t>
  </si>
  <si>
    <t>FS_ODX_AFLG_FSANL_XDC</t>
  </si>
  <si>
    <t>FS_ODX_CLE_FSCLE_XDC</t>
  </si>
  <si>
    <t>FS_ODX_AFLG_NFC_FSCLE_XDC</t>
  </si>
  <si>
    <t>FS_ODX_AFLS_FSPN_XDC</t>
  </si>
  <si>
    <t>FS_ODX_AFLNP_FSPN_XDC</t>
  </si>
  <si>
    <t>FSNERA_FSERA_XDC</t>
  </si>
  <si>
    <t>FSDERA_FSERA_XDC</t>
  </si>
  <si>
    <t>FSNERAB_FSERE_XDC</t>
  </si>
  <si>
    <t>FSDERE_FSERE_XDC</t>
  </si>
  <si>
    <t>FS_ODX_IIN_FSEIM_XDC</t>
  </si>
  <si>
    <t>FS_ODX_IG_FSEIM_XDC</t>
  </si>
  <si>
    <t>FS_ODX_ENI_FSENE_XDC</t>
  </si>
  <si>
    <t>FS_ODX_IG_FSENE_XDC</t>
  </si>
  <si>
    <t>FS_ODX_ALB_FSLT_XDC</t>
  </si>
  <si>
    <t>FS_ODX_A_FSLT_XDC</t>
  </si>
  <si>
    <t>FS_ODX_ALB_FSLS_XDC</t>
  </si>
  <si>
    <t>FS_ODX_L_S_FSLS_XDC</t>
  </si>
  <si>
    <t>FS_ODX_HQLA_FSLCR_XDC</t>
  </si>
  <si>
    <t>FS_ODX_TNCO_FSLCR_XDC</t>
  </si>
  <si>
    <t>FS_ODX_FSA_FSNSF_XDC</t>
  </si>
  <si>
    <t>FS_ODX_FSR_FSNSF_XDC</t>
  </si>
  <si>
    <t>FSNSNO_FSSNO_XDC</t>
  </si>
  <si>
    <t>FS_ODX_CRT_FSSNO_XDC</t>
  </si>
  <si>
    <t>FS_ODX_VLE_FSLE_XDC</t>
  </si>
  <si>
    <t>FS_ODX_CT1_FSLE_XDC</t>
  </si>
  <si>
    <t>FSGDLD_XDC</t>
  </si>
  <si>
    <t>FSGDLAE_XDC</t>
  </si>
  <si>
    <t>FSGDLEM_XDC</t>
  </si>
  <si>
    <t>FSGDLEMEDA_XDC</t>
  </si>
  <si>
    <t>FSGDLEMEDE_XDC</t>
  </si>
  <si>
    <t>FSGDLEMLAC_XDC</t>
  </si>
  <si>
    <t>FSGDLEMMEC_XDC</t>
  </si>
  <si>
    <t>FSGDLEMSSA_XDC</t>
  </si>
  <si>
    <t>FSGDL_XDC</t>
  </si>
  <si>
    <t>FS_ODX_AFF_FSGA_XDC</t>
  </si>
  <si>
    <t>FS_ODX_CRT_FSGA_XDC</t>
  </si>
  <si>
    <t>FS_ODX_LF_FSGL_XDC</t>
  </si>
  <si>
    <t>FS_ODX_CRT_FSGL_XDC</t>
  </si>
  <si>
    <t>FS_ODX_INIGL_FSTI_XDC</t>
  </si>
  <si>
    <t>FS_ODX_IG_FSTI_XDC</t>
  </si>
  <si>
    <t>FS_ODX_EP_FSPE_XDC</t>
  </si>
  <si>
    <t>FS_ODX_ENI_FSPE_XDC</t>
  </si>
  <si>
    <t>FS_ODX_LDCDC_FSCD_XDC</t>
  </si>
  <si>
    <t>FS_ODX_AFLG_NODX_FSCD_XDC</t>
  </si>
  <si>
    <t>FS_ODX_AFL_FX_FSFC_XDC</t>
  </si>
  <si>
    <t>FS_ODX_AFLG_FSFC_XDC</t>
  </si>
  <si>
    <t>FS_ODX_L_FX_FSFCD_XDC</t>
  </si>
  <si>
    <t>FSDFCD_FSFCD_XDC</t>
  </si>
  <si>
    <t>FS_ODX_CPS_FSCGPS_XDC</t>
  </si>
  <si>
    <t>FSNFAT_FSFAT_XDC</t>
  </si>
  <si>
    <t>FS_OFM_MMF_A_FSTFMMF_XDC</t>
  </si>
  <si>
    <t>FS_OFM_IPF_IC_A_FSTFIC_XDC</t>
  </si>
  <si>
    <t>FS_OFM_IPF_PF_A_FSTFPF_XDC</t>
  </si>
  <si>
    <t>FSDFAT_XDC</t>
  </si>
  <si>
    <t>FS_OFM_A_FSFAG_XDC</t>
  </si>
  <si>
    <t>FS_OFM_MMF_A_FSGDPMMF_XDC</t>
  </si>
  <si>
    <t>FS_OFM_IPF_IC_A_FSGDPIC_XDC</t>
  </si>
  <si>
    <t>FS_OFM_IPF_PF_A_FSGDPPF_XDC</t>
  </si>
  <si>
    <t>NGDP_XDC</t>
  </si>
  <si>
    <t>FS_OFM_MMF_SD_CB_XDC</t>
  </si>
  <si>
    <t>FS_OFM_MMF_SD_DT_XDC</t>
  </si>
  <si>
    <t>FS_OFM_MMF_SD_OFC_XDC</t>
  </si>
  <si>
    <t>FS_OFM_MMF_SD_CG_XDC</t>
  </si>
  <si>
    <t>FS_OFM_MMF_SD_OG_XDC</t>
  </si>
  <si>
    <t>FS_OFM_MMF_SD_NFC_XDC</t>
  </si>
  <si>
    <t>FS_OFM_MMF_SD_NR_XDC</t>
  </si>
  <si>
    <t>FS_OFM_MMF_MD1_XDC</t>
  </si>
  <si>
    <t>FS_OFM_MMF_MD2_XDC</t>
  </si>
  <si>
    <t>FS_OFM_MMF_MD3_XDC</t>
  </si>
  <si>
    <t>FS_OFM_IPF_LIC_CR_FSSETALI_XDC</t>
  </si>
  <si>
    <t>FSSELTI_FSSETALI_XDC</t>
  </si>
  <si>
    <t>FS_HH_IDG_FSHS_XDC</t>
  </si>
  <si>
    <t>FS_HH_LDP_FSHS_XDC</t>
  </si>
  <si>
    <t>FS_HH_LD_FSHG_XDC</t>
  </si>
  <si>
    <t>FS_HH_IDG_FSHDDI_XDC</t>
  </si>
  <si>
    <t>FS_HH_LD_FSHDDI_XDC</t>
  </si>
  <si>
    <t>FS_NFC_EI_FSEIE_XDC</t>
  </si>
  <si>
    <t>FS_NFC_EBIT_FSEIE_XDC</t>
  </si>
  <si>
    <t>FS_NFC_DSP_FSEI_XDC</t>
  </si>
  <si>
    <t>FS_NFC_EBIT_FSEI_XDC</t>
  </si>
  <si>
    <t>FS_NFC_ACR_FSRE_XDC</t>
  </si>
  <si>
    <t>FS_NFC_AINBT_FSRE_XDC</t>
  </si>
  <si>
    <t>FS_NFC_LD_FSTDGDP_XDC</t>
  </si>
  <si>
    <t>FS_NFC_CR_FSFCDE_XDC</t>
  </si>
  <si>
    <t>FS_NFC_DFX_FSFCDE_XDC</t>
  </si>
  <si>
    <t>FS_NFC_CR_FSED_XDC</t>
  </si>
  <si>
    <t>FS_NFC_DNR_FSED_XDC</t>
  </si>
  <si>
    <t>FS_NFC_CR_FSTD_XDC</t>
  </si>
  <si>
    <t>FS_NFC_LD_FSTD_XDC</t>
  </si>
  <si>
    <t>FS_OFM_IPF_PF_AA_FSRAPF_XDC</t>
  </si>
  <si>
    <t>FS_OFM_IPF_PF_AINBT_FSRAPF_XDC</t>
  </si>
  <si>
    <t>FS_OFM_IPF_PF_EPP_FSLAPF_XDC</t>
  </si>
  <si>
    <t>FS_OFM_IPF_PF_ALB_FSLAPF_XDC</t>
  </si>
  <si>
    <t>FS_OFM_IPF_IC_ACR_FSREIC_XDC</t>
  </si>
  <si>
    <t>FS_OFM_IPF_IC_AINAET_FSREIC_XDC</t>
  </si>
  <si>
    <t>FS_OFM_IPF_NLIC_ACR_FSRENI_XDC</t>
  </si>
  <si>
    <t>FS_OFM_IPF_NLIC_AINAET_FSRENI_XDC</t>
  </si>
  <si>
    <t>FS_OFM_IPF_LIC_ACR_FSRELI_XDC</t>
  </si>
  <si>
    <t>FS_OFM_IPF_LIC_AINAET_FSRELI_XDC</t>
  </si>
  <si>
    <t>FS_OFM_IPF_LIC_AA_FSRALI_XDC</t>
  </si>
  <si>
    <t>FS_OFM_IPF_LIC_AINBT_FSRALI_XDC</t>
  </si>
  <si>
    <t>FSCRNINP_FSCRNI_XDC</t>
  </si>
  <si>
    <t>FSCRNINC_FSCRNI_XDC</t>
  </si>
  <si>
    <t>FSSETI_FSSETAI_XDC</t>
  </si>
  <si>
    <t>FS_OFM_IPF_IC_CR_FSSETAI_XDC</t>
  </si>
  <si>
    <t>FSSENTI_FSSETANI_XDC</t>
  </si>
  <si>
    <t>FS_OFM_IPF_NLIC_CR_FSSETANI_XDC</t>
  </si>
  <si>
    <t>FS_ODX_INBT_XDC</t>
  </si>
  <si>
    <t>FS_ODX_OCINT_XDC</t>
  </si>
  <si>
    <t>FS_ODX_OGP_XDC</t>
  </si>
  <si>
    <t>FS_ODX_CET1_XDC</t>
  </si>
  <si>
    <t>FS_ODX_AT1_XDC</t>
  </si>
  <si>
    <t>FS_ODX_TEM_XDC</t>
  </si>
  <si>
    <t>FS_ODX_HQLA_XDC</t>
  </si>
  <si>
    <t>FS_ODX_TNCO_XDC</t>
  </si>
  <si>
    <t>FS_ODX_FSA_XDC</t>
  </si>
  <si>
    <t>FS_ODX_FSR_XDC</t>
  </si>
  <si>
    <t>FS_ODX_CPS_XDC</t>
  </si>
  <si>
    <t>FS_ODX_CLE_XDC</t>
  </si>
  <si>
    <t>FSNERA_XDC</t>
  </si>
  <si>
    <t>FSNERAB_XDC</t>
  </si>
  <si>
    <t>FSDERA_XDC</t>
  </si>
  <si>
    <t>FSDERE_XDC</t>
  </si>
  <si>
    <t xml:space="preserve">2. Interest expenses </t>
  </si>
  <si>
    <t xml:space="preserve">3. Noninterest income </t>
  </si>
  <si>
    <t xml:space="preserve">4. Gross income  (= 1 – 2 + 3)    </t>
  </si>
  <si>
    <t>5. Noninterest expenses and provisions</t>
  </si>
  <si>
    <t xml:space="preserve">6.  Net income (before taxes) (= 4 – 5) </t>
  </si>
  <si>
    <t>7. Income tax</t>
  </si>
  <si>
    <t>8. Net income after tax (= 6 – 7)</t>
  </si>
  <si>
    <t>9. Other comprehensive income (loss) net of tax</t>
  </si>
  <si>
    <r>
      <t>Balance Sheet</t>
    </r>
    <r>
      <rPr>
        <b/>
        <vertAlign val="superscript"/>
        <sz val="10"/>
        <color theme="1"/>
        <rFont val="Times New Roman"/>
        <family val="1"/>
      </rPr>
      <t xml:space="preserve"> </t>
    </r>
  </si>
  <si>
    <r>
      <rPr>
        <sz val="10"/>
        <color theme="1"/>
        <rFont val="Times New Roman"/>
        <family val="1"/>
      </rPr>
      <t xml:space="preserve">10.  </t>
    </r>
    <r>
      <rPr>
        <b/>
        <sz val="10"/>
        <color theme="1"/>
        <rFont val="Times New Roman"/>
        <family val="1"/>
      </rPr>
      <t>Total assets</t>
    </r>
    <r>
      <rPr>
        <b/>
        <sz val="10"/>
        <rFont val="Times New Roman"/>
        <family val="1"/>
      </rPr>
      <t xml:space="preserve"> (= 11 + 12 = 23)</t>
    </r>
  </si>
  <si>
    <t>11.  Nonfinancial assets</t>
  </si>
  <si>
    <r>
      <t>12.  Financial assets</t>
    </r>
    <r>
      <rPr>
        <b/>
        <strike/>
        <sz val="1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(= 13 through 18)</t>
    </r>
  </si>
  <si>
    <t>13. Currency and deposits</t>
  </si>
  <si>
    <t xml:space="preserve">14. Loans </t>
  </si>
  <si>
    <t xml:space="preserve">15. Debt securities    </t>
  </si>
  <si>
    <t xml:space="preserve">16. Equity and investment fund shares </t>
  </si>
  <si>
    <t xml:space="preserve">17. Financial derivatives     </t>
  </si>
  <si>
    <t>18. Other financial assets</t>
  </si>
  <si>
    <t xml:space="preserve">19.  Liabilities (= 20 + 21 + 22) </t>
  </si>
  <si>
    <t>20. Loans</t>
  </si>
  <si>
    <t>21. Financial derivatives and employee stock options</t>
  </si>
  <si>
    <t>22. Investment fund shares issued</t>
  </si>
  <si>
    <r>
      <t xml:space="preserve">23. </t>
    </r>
    <r>
      <rPr>
        <b/>
        <sz val="10"/>
        <color theme="1"/>
        <rFont val="Times New Roman"/>
        <family val="1"/>
      </rPr>
      <t xml:space="preserve"> Balance sheet total (19 = 10)</t>
    </r>
  </si>
  <si>
    <t>Other series required to calculate additional FSIs</t>
  </si>
  <si>
    <t>Sectoral distribution of investments (percentage)</t>
  </si>
  <si>
    <t xml:space="preserve">  i. Central bank</t>
  </si>
  <si>
    <t>ii. Deposit takers</t>
  </si>
  <si>
    <t>iii. Other financial corporations</t>
  </si>
  <si>
    <t>iv. Central government</t>
  </si>
  <si>
    <t>v. Other general government</t>
  </si>
  <si>
    <t>vi. Nonfinancial corporations</t>
  </si>
  <si>
    <t>vii. Nonresidents</t>
  </si>
  <si>
    <t>Maturity distribution of investments (percentage)</t>
  </si>
  <si>
    <t>i. 1–30 days</t>
  </si>
  <si>
    <t>ii. 31–90 days</t>
  </si>
  <si>
    <t>iii. &gt;90 days</t>
  </si>
  <si>
    <t>GDP</t>
  </si>
  <si>
    <t>1. Premiums earned, net of reinsurance (= 1.i – 1.ii + 1.iii)</t>
  </si>
  <si>
    <t>i. Gross premium earned</t>
  </si>
  <si>
    <t>ii. Reinsurers' share of gross premiums earned</t>
  </si>
  <si>
    <t>iii. Transfer of premium reserves from other companies</t>
  </si>
  <si>
    <t>2. Claims incurred, net of reinsurance (= 2.i - 2.ii + 2.iii + 2.iv)</t>
  </si>
  <si>
    <t>i. Gross claim payments</t>
  </si>
  <si>
    <t>ii. Reinsurers’ share of gross claim payments</t>
  </si>
  <si>
    <t>iii. Changes in reserves for claims outstanding</t>
  </si>
  <si>
    <t>iv. Transfer of premium reserves to other companies</t>
  </si>
  <si>
    <t>3. Net change in technical reserves for future claims</t>
  </si>
  <si>
    <t>4. Net income from insurance activity (= 1 – 2 + 3)</t>
  </si>
  <si>
    <t>5. Other operating income (= 5.i + 5.ii + 5.iii+ 5.iv)</t>
  </si>
  <si>
    <t>i. Commissions received</t>
  </si>
  <si>
    <t>ii. Real estate income</t>
  </si>
  <si>
    <t>iii. Gains and losses from sales of fixed assets</t>
  </si>
  <si>
    <r>
      <rPr>
        <sz val="10"/>
        <rFont val="Times New Roman"/>
        <family val="1"/>
      </rPr>
      <t xml:space="preserve">iv.  </t>
    </r>
    <r>
      <rPr>
        <sz val="10"/>
        <color theme="1"/>
        <rFont val="Times New Roman"/>
        <family val="1"/>
      </rPr>
      <t>Other income</t>
    </r>
  </si>
  <si>
    <t xml:space="preserve">6. Gross income (= 4 + 5) </t>
  </si>
  <si>
    <t>7. Other operating expenses (= 7.i + 7.ii + 7.iii + 7.iv)</t>
  </si>
  <si>
    <t>i. Personnel costs</t>
  </si>
  <si>
    <t>ii. Underwriting expenses</t>
  </si>
  <si>
    <r>
      <t xml:space="preserve">iii. Real estate expenses </t>
    </r>
    <r>
      <rPr>
        <sz val="10"/>
        <rFont val="Times New Roman"/>
        <family val="1"/>
      </rPr>
      <t>or nonfinancial assets depreciation</t>
    </r>
  </si>
  <si>
    <t>iv. Other expenses</t>
  </si>
  <si>
    <t>8. Investment income (net) (= 8.i + 8.ii – 8.iii)</t>
  </si>
  <si>
    <t>i. From financial investments</t>
  </si>
  <si>
    <t>ii. From other investments</t>
  </si>
  <si>
    <t>iii. Interest cost</t>
  </si>
  <si>
    <t>9. Gain/losses due to revaluations of financial assets/liabilities</t>
  </si>
  <si>
    <t xml:space="preserve">10. Net income (before taxes) (= 6 – 7 + 8 + 9) </t>
  </si>
  <si>
    <t>11. Income tax</t>
  </si>
  <si>
    <t>12. Net income after tax (= 10 – 11)</t>
  </si>
  <si>
    <t>13. Other comprehensive income (loss) net of tax</t>
  </si>
  <si>
    <r>
      <rPr>
        <sz val="10"/>
        <color theme="1"/>
        <rFont val="Times New Roman"/>
        <family val="1"/>
      </rPr>
      <t xml:space="preserve">14. </t>
    </r>
    <r>
      <rPr>
        <b/>
        <sz val="10"/>
        <color theme="1"/>
        <rFont val="Times New Roman"/>
        <family val="1"/>
      </rPr>
      <t xml:space="preserve">Total assets </t>
    </r>
    <r>
      <rPr>
        <b/>
        <sz val="10"/>
        <rFont val="Times New Roman"/>
        <family val="1"/>
      </rPr>
      <t>(= 15 + 16 = 31)</t>
    </r>
  </si>
  <si>
    <t>15. Nonfinancial Assets</t>
  </si>
  <si>
    <t xml:space="preserve">       of which,</t>
  </si>
  <si>
    <t>i. Property, own use</t>
  </si>
  <si>
    <t>ii. Property for investment</t>
  </si>
  <si>
    <t>16. Financial assets (= 17 through 23)</t>
  </si>
  <si>
    <t xml:space="preserve">18. Loans </t>
  </si>
  <si>
    <t xml:space="preserve">19. Debt securities </t>
  </si>
  <si>
    <t>20. Equity and investment fund shares</t>
  </si>
  <si>
    <t>21. Reinsurance claims (= 21.i + 21.ii)</t>
  </si>
  <si>
    <t>i. Reinsurance recoverable</t>
  </si>
  <si>
    <t xml:space="preserve">ii. Reinsurance receivable </t>
  </si>
  <si>
    <t>22. Financial derivatives</t>
  </si>
  <si>
    <t>23. Other financial assets</t>
  </si>
  <si>
    <t xml:space="preserve">24. Liabilities (= 25 through 29) </t>
  </si>
  <si>
    <t>27. Financial derivatives and employee stock options</t>
  </si>
  <si>
    <t xml:space="preserve">28. Other liabilities </t>
  </si>
  <si>
    <t>29. Insurance, pensions, and standardized guarantee schemes (= 29.i + 29.ii + 29.iii + 29.iv)</t>
  </si>
  <si>
    <t>i. Net equity of households in life insurance reserves</t>
  </si>
  <si>
    <t>ii. Prepayment of insurance premiums and insurance payable</t>
  </si>
  <si>
    <t>iii. Pension fund reserves</t>
  </si>
  <si>
    <t>iv. Other technical provisions</t>
  </si>
  <si>
    <t>30. Capital and reserves</t>
  </si>
  <si>
    <r>
      <t>31.</t>
    </r>
    <r>
      <rPr>
        <b/>
        <sz val="10"/>
        <color theme="1"/>
        <rFont val="Times New Roman"/>
        <family val="1"/>
      </rPr>
      <t xml:space="preserve"> Balance sheet total </t>
    </r>
    <r>
      <rPr>
        <sz val="10"/>
        <color theme="1"/>
        <rFont val="Times New Roman"/>
        <family val="1"/>
      </rPr>
      <t>(= 24 + 30 = 14)</t>
    </r>
  </si>
  <si>
    <t>32. GDP</t>
  </si>
  <si>
    <t>33. Annualized net income before taxes</t>
  </si>
  <si>
    <t>34. Annualized net income after taxes</t>
  </si>
  <si>
    <t>35. Average total assets</t>
  </si>
  <si>
    <t>36. Average capital and reserves</t>
  </si>
  <si>
    <t>FS_OFM_MMF_II_XDC</t>
  </si>
  <si>
    <t>FS_OFM_MMF_EI_XDC</t>
  </si>
  <si>
    <t>FS_OFM_MMF_INI_XDC</t>
  </si>
  <si>
    <t>FS_OFM_MMF_IG_XDC</t>
  </si>
  <si>
    <t>FS_OFM_MMF_ENIPN_XDC</t>
  </si>
  <si>
    <t>FS_OFM_MMF_INBT_XDC</t>
  </si>
  <si>
    <t>FS_OFM_MMF_TI_XDC</t>
  </si>
  <si>
    <t>FS_OFM_MMF_INAET_XDC</t>
  </si>
  <si>
    <t>FS_OFM_MMF_OCINT_XDC</t>
  </si>
  <si>
    <t>FS_OFM_MMF_A_XDC</t>
  </si>
  <si>
    <t>FS_OFM_MMF_ANF_XDC</t>
  </si>
  <si>
    <t>FS_OFM_MMF_AF_XDC</t>
  </si>
  <si>
    <t>FS_OFM_MMF_AFC_XDC</t>
  </si>
  <si>
    <t>FS_OFM_MMF_AFL_XDC</t>
  </si>
  <si>
    <t>FS_OFM_MMF_AFD_XDC</t>
  </si>
  <si>
    <t>FS_OFM_MMF_AFE_XDC</t>
  </si>
  <si>
    <t>FS_OFM_MMF_AFF_XDC</t>
  </si>
  <si>
    <t>FS_OFM_MMF_AFO_XDC</t>
  </si>
  <si>
    <t>FS_OFM_MMF_L_XDC</t>
  </si>
  <si>
    <t>FS_OFM_MMF_LDL_XDC</t>
  </si>
  <si>
    <t>FS_OFM_MMF_LF_XDC</t>
  </si>
  <si>
    <t>FS_OFM_MMF_LIF_XDC</t>
  </si>
  <si>
    <t>FS_OFM_MMF_B_XDC</t>
  </si>
  <si>
    <t>FS_OFM_IPF_IC_PE_XDC</t>
  </si>
  <si>
    <t>FS_OFM_IPF_IC_PEG_XDC</t>
  </si>
  <si>
    <t>FS_OFM_IPF_IC_PER_XDC</t>
  </si>
  <si>
    <t>FS_OFM_IPF_IC_PET_XDC</t>
  </si>
  <si>
    <t>FS_OFM_IPF_IC_CI_XDC</t>
  </si>
  <si>
    <t>FS_OFM_IPF_IC_CIG_XDC</t>
  </si>
  <si>
    <t>FS_OFM_IPF_IC_CIR_XDC</t>
  </si>
  <si>
    <t>FS_OFM_IPF_IC_CIC_XDC</t>
  </si>
  <si>
    <t>FS_OFM_IPF_IC_CIT_XDC</t>
  </si>
  <si>
    <t>FS_OFM_IPF_IC_NTR_XDC</t>
  </si>
  <si>
    <t>FS_OFM_IPF_IC_NI_XDC</t>
  </si>
  <si>
    <t>FS_OFM_IPF_IC_OI_XDC</t>
  </si>
  <si>
    <t>FS_OFM_IPF_IC_OIC_XDC</t>
  </si>
  <si>
    <t>FS_OFM_IPF_IC_OIR_XDC</t>
  </si>
  <si>
    <t>FS_OFM_IPF_IC_OIG_XDC</t>
  </si>
  <si>
    <t>FS_OFM_IPF_IC_OIO_XDC</t>
  </si>
  <si>
    <t>FS_OFM_IPF_IC_IG_XDC</t>
  </si>
  <si>
    <t>FS_OFM_IPF_IC_OE_XDC</t>
  </si>
  <si>
    <t>FS_OFM_IPF_IC_OEP_XDC</t>
  </si>
  <si>
    <t>FS_OFM_IPF_IC_OEU_XDC</t>
  </si>
  <si>
    <t>FS_OFM_IPF_IC_OER_XDC</t>
  </si>
  <si>
    <t>FS_OFM_IPF_IC_OEO_XDC</t>
  </si>
  <si>
    <t>FS_OFM_IPF_IC_NII_XDC</t>
  </si>
  <si>
    <t>FS_OFM_IPF_IC_IINFI_XDC</t>
  </si>
  <si>
    <t>FS_OFM_IPF_IC_IINOI_XDC</t>
  </si>
  <si>
    <t>FS_OFM_IPF_IC_IINIC_XDC</t>
  </si>
  <si>
    <t>FS_OFM_IPF_IC_GRF_XDC</t>
  </si>
  <si>
    <t>FS_OFM_IPF_IC_INBT_XDC</t>
  </si>
  <si>
    <t>FS_OFM_IPF_IC_TI_XDC</t>
  </si>
  <si>
    <t>FS_OFM_IPF_IC_INAET_XDC</t>
  </si>
  <si>
    <t>FS_OFM_IPF_IC_OCINT_XDC</t>
  </si>
  <si>
    <t>FS_OFM_IPF_IC_A_XDC</t>
  </si>
  <si>
    <t>FS_OFM_IPF_IC_ANF_XDC</t>
  </si>
  <si>
    <t>FS_OFM_IPF_IC_ANFPO_XDC</t>
  </si>
  <si>
    <t>FS_OFM_IPF_IC_ANFPI_XDC</t>
  </si>
  <si>
    <t>FS_OFM_IPF_IC_AF_XDC</t>
  </si>
  <si>
    <t>FS_OFM_IPF_IC_AFC_XDC</t>
  </si>
  <si>
    <t>FS_OFM_IPF_IC_AFL_XDC</t>
  </si>
  <si>
    <t>FS_OFM_IPF_IC_AFD_XDC</t>
  </si>
  <si>
    <t>FS_OFM_IPF_IC_AFE_XDC</t>
  </si>
  <si>
    <t>FS_OFM_IPF_IC_AFR_XDC</t>
  </si>
  <si>
    <t>FS_OFM_IPF_IC_AFRRCO_XDC</t>
  </si>
  <si>
    <t>FS_OFM_IPF_IC_AFRREC_XDC</t>
  </si>
  <si>
    <t>FS_OFM_IPF_IC_AFF_XDC</t>
  </si>
  <si>
    <t>FS_OFM_IPF_IC_AFO_XDC</t>
  </si>
  <si>
    <t>FS_OFM_IPF_IC_L_XDC</t>
  </si>
  <si>
    <t>FS_OFM_IPF_IC_LDL_XDC</t>
  </si>
  <si>
    <t>FS_OFM_IPF_IC_LDD_XDC</t>
  </si>
  <si>
    <t>FS_OFM_IPF_IC_LF_XDC</t>
  </si>
  <si>
    <t>FS_OFM_IPF_IC_LO_XDC</t>
  </si>
  <si>
    <t>FS_OFM_IPF_ICLI_XDC</t>
  </si>
  <si>
    <t>FS_OFM_IPF_IC_LINE_XDC</t>
  </si>
  <si>
    <t>FS_OFM_IPF_IC_LIPI_XDC</t>
  </si>
  <si>
    <t>FS_OFM_IPF_IC_LIPF_XDC</t>
  </si>
  <si>
    <t>FS_OFM_IPF_IC_LIOP_XDC</t>
  </si>
  <si>
    <t>FS_OFM_IPF_IC_CR_XDC</t>
  </si>
  <si>
    <t>FS_OFM_IPF_IC_B_XDC</t>
  </si>
  <si>
    <t>FS_OFM_IPF_IC_AINBT_XDC</t>
  </si>
  <si>
    <t>FS_OFM_IPF_IC_AINAET_XDC</t>
  </si>
  <si>
    <t>FS_OFM_IPF_IC_AA_XDC</t>
  </si>
  <si>
    <t>FS_OFM_IPF_IC_ACR_XDC</t>
  </si>
  <si>
    <t>Table 5.3 Other Financial Corporations: Insurance Corporations 
Income and Expense Statement*</t>
  </si>
  <si>
    <t>Table 5.2 Other Financial Corporations: Money Market Funds Income and Expense Statement*</t>
  </si>
  <si>
    <t>Deposit Takers 
Income and Expense Statement*</t>
  </si>
  <si>
    <t>Table 5.3.0 Other Financial Corporations: Life Insurance Corporations 
Income and Expense Statement*</t>
  </si>
  <si>
    <t>FS_OFM_IPF_LIC_PE_XDC</t>
  </si>
  <si>
    <t>FS_OFM_IPF_LIC_PEG_XDC</t>
  </si>
  <si>
    <t>FS_OFM_IPF_LIC_PER_XDC</t>
  </si>
  <si>
    <t>FS_OFM_IPF_LIC_PET_XDC</t>
  </si>
  <si>
    <t>FS_OFM_IPF_LIC_CI_XDC</t>
  </si>
  <si>
    <t>FS_OFM_IPF_LIC_CIG_XDC</t>
  </si>
  <si>
    <t>FS_OFM_IPF_LIC_CIR_XDC</t>
  </si>
  <si>
    <t>FS_OFM_IPF_LIC_CIC_XDC</t>
  </si>
  <si>
    <t>FS_OFM_IPF_LIC_CIT_XDC</t>
  </si>
  <si>
    <t>FS_OFM_IPF_LIC_NTR_XDC</t>
  </si>
  <si>
    <t>FS_OFM_IPF_LIC_NI_XDC</t>
  </si>
  <si>
    <t>FS_OFM_IPF_LIC_OI_XDC</t>
  </si>
  <si>
    <t>FS_OFM_IPF_LIC_OIC_XDC</t>
  </si>
  <si>
    <t>FS_OFM_IPF_LIC_OIR_XDC</t>
  </si>
  <si>
    <t>FS_OFM_IPF_LIC_OIG_XDC</t>
  </si>
  <si>
    <t>FS_OFM_IPF_LIC_OIO_XDC</t>
  </si>
  <si>
    <t>FS_OFM_IPF_LIC_IG_XDC</t>
  </si>
  <si>
    <t>FS_OFM_IPF_LIC_OE_XDC</t>
  </si>
  <si>
    <t>FS_OFM_IPF_LIC_OEP_XDC</t>
  </si>
  <si>
    <t>FS_OFM_IPF_LIC_OEU_XDC</t>
  </si>
  <si>
    <t>FS_OFM_IPF_LIC_OER_XDC</t>
  </si>
  <si>
    <t>FS_OFM_IPF_LIC_OEO_XDC</t>
  </si>
  <si>
    <t>FS_OFM_IPF_LIC_IIN_XDC</t>
  </si>
  <si>
    <t>FS_OFM_IPF_LIC_IINFI_XDC</t>
  </si>
  <si>
    <t>FS_OFM_IPF_LIC_IINOI_XDC</t>
  </si>
  <si>
    <t>FS_OFM_IPF_LIC_IINIC_XDC</t>
  </si>
  <si>
    <t>FS_OFM_IPF_LIC_GRF_XDC</t>
  </si>
  <si>
    <t>FS_OFM_IPF_LIC_INBT_XDC</t>
  </si>
  <si>
    <t>FS_OFM_IPF_LIC_TI_XDC</t>
  </si>
  <si>
    <t>FS_OFM_IPF_LIC_INAET_XDC</t>
  </si>
  <si>
    <t>FS_OFM_IPF_LIC_OCINT_XDC</t>
  </si>
  <si>
    <t>FS_OFM_IPF_LIC_A_XDC</t>
  </si>
  <si>
    <t>FS_OFM_IPF_LIC_ANF_XDC</t>
  </si>
  <si>
    <t>FS_OFM_IPF_LIC_ANFPO_XDC</t>
  </si>
  <si>
    <t>FS_OFM_IPF_LIC_ANFPI_XDC</t>
  </si>
  <si>
    <t>FS_OFM_IPF_LIC_AF_XDC</t>
  </si>
  <si>
    <t>FS_OFM_IPF_LIC_AFC_XDC</t>
  </si>
  <si>
    <t>FS_OFM_IPF_LIC_AFL_XDC</t>
  </si>
  <si>
    <t>FS_OFM_IPF_LIC_AFD_XDC</t>
  </si>
  <si>
    <t>FS_OFM_IPF_LIC_AFE_XDC</t>
  </si>
  <si>
    <t>FS_OFM_IPF_LIC_AFR_XDC</t>
  </si>
  <si>
    <t>FS_OFM_IPF_LIC_AFRRCO_XDC</t>
  </si>
  <si>
    <t>FS_OFM_IPF_LIC_AFRREC_XDC</t>
  </si>
  <si>
    <t>FS_OFM_IPF_LIC_AFF_XDC</t>
  </si>
  <si>
    <t>FS_OFM_IPF_LIC_AFO_XDC</t>
  </si>
  <si>
    <t>FS_OFM_IPF_LIC_L_XDC</t>
  </si>
  <si>
    <t>FS_OFM_IPF_LIC_LDL_XDC</t>
  </si>
  <si>
    <t>FS_OFM_IPF_LIC_LDD_XDC</t>
  </si>
  <si>
    <t>FS_OFM_IPF_LIC_LF_XDC</t>
  </si>
  <si>
    <t>FS_OFM_IPF_LIC_LO_XDC</t>
  </si>
  <si>
    <t>FS_OFM_IPF_LICLI_XDC</t>
  </si>
  <si>
    <t>FS_OFM_IPF_LIC_LINE_XDC</t>
  </si>
  <si>
    <t>FS_OFM_IPF_LIC_LIPI_XDC</t>
  </si>
  <si>
    <t>FS_OFM_IPF_LIC_LIPF_XDC</t>
  </si>
  <si>
    <t>FS_OFM_IPF_LIC_LIOP_XDC</t>
  </si>
  <si>
    <t>FS_OFM_IPF_LIC_CR_XDC</t>
  </si>
  <si>
    <t>FS_OFM_IPF_LIC_B_XDC</t>
  </si>
  <si>
    <t>FS_OFM_IPF_LIC_AINBT_XDC</t>
  </si>
  <si>
    <t>FS_OFM_IPF_LIC_AINAET_XDC</t>
  </si>
  <si>
    <t>FS_OFM_IPF_LIC_AA_XDC</t>
  </si>
  <si>
    <t>FS_OFM_IPF_LIC_ACR_XDC</t>
  </si>
  <si>
    <t>Table 5.3.2 Other Financial Corporations: Non-Life Insurance Corporations 
Income and Expense Statement*</t>
  </si>
  <si>
    <t>FS_OFM_IPF_NLIC_A_XDC</t>
  </si>
  <si>
    <t>FS_OFM_IPF_NLIC_ANF_XDC</t>
  </si>
  <si>
    <t>FS_OFM_IPF_NLIC_ANFPO_XDC</t>
  </si>
  <si>
    <t>FS_OFM_IPF_NLIC_ANFPI_XDC</t>
  </si>
  <si>
    <t>FS_OFM_IPF_NLIC_AF_XDC</t>
  </si>
  <si>
    <t>FS_OFM_IPF_NLIC_AFC_XDC</t>
  </si>
  <si>
    <t>FS_OFM_IPF_NLIC_AFL_XDC</t>
  </si>
  <si>
    <t>FS_OFM_IPF_NLIC_AFD_XDC</t>
  </si>
  <si>
    <t>FS_OFM_IPF_NLIC_AFE_XDC</t>
  </si>
  <si>
    <t>FS_OFM_IPF_NLIC_AFR_XDC</t>
  </si>
  <si>
    <t>FS_OFM_IPF_NLIC_AFRRCO_XDC</t>
  </si>
  <si>
    <t>FS_OFM_IPF_NLIC_AFRREC_XDC</t>
  </si>
  <si>
    <t>FS_OFM_IPF_NLIC_AFF_XDC</t>
  </si>
  <si>
    <t>FS_OFM_IPF_NLIC_AFO_XDC</t>
  </si>
  <si>
    <t>FS_OFM_IPF_NLIC_L_XDC</t>
  </si>
  <si>
    <t>FS_OFM_IPF_NLIC_LDL_XDC</t>
  </si>
  <si>
    <t>FS_OFM_IPF_NLIC_LDD_XDC</t>
  </si>
  <si>
    <t>FS_OFM_IPF_NLIC_LF_XDC</t>
  </si>
  <si>
    <t>FS_OFM_IPF_NLIC_LO_XDC</t>
  </si>
  <si>
    <t>FS_OFM_IPF_NLICLI_XDC</t>
  </si>
  <si>
    <t>FS_OFM_IPF_NLIC_LINE_XDC</t>
  </si>
  <si>
    <t>FS_OFM_IPF_NLIC_LIPI_XDC</t>
  </si>
  <si>
    <t>FS_OFM_IPF_NLIC_LIPF_XDC</t>
  </si>
  <si>
    <t>FS_OFM_IPF_NLIC_LIOP_XDC</t>
  </si>
  <si>
    <t>FS_OFM_IPF_NLIC_CR_XDC</t>
  </si>
  <si>
    <t>FS_OFM_IPF_NLIC_B_XDC</t>
  </si>
  <si>
    <t>FS_OFM_IPF_NLIC_AINBT_XDC</t>
  </si>
  <si>
    <t>FS_OFM_IPF_NLIC_AINAET_XDC</t>
  </si>
  <si>
    <t>FS_OFM_IPF_NLIC_AA_XDC</t>
  </si>
  <si>
    <t>FS_OFM_IPF_NLIC_ACR_XDC</t>
  </si>
  <si>
    <t>FS_OFM_IPF_NLIC_PE_XDC</t>
  </si>
  <si>
    <t>FS_OFM_IPF_NLIC_PEG_XDC</t>
  </si>
  <si>
    <t>FS_OFM_IPF_NLIC_PER_XDC</t>
  </si>
  <si>
    <t>FS_OFM_IPF_NLIC_PET_XDC</t>
  </si>
  <si>
    <t>FS_OFM_IPF_NLIC_CI_XDC</t>
  </si>
  <si>
    <t>FS_OFM_IPF_NLIC_CIG_XDC</t>
  </si>
  <si>
    <t>FS_OFM_IPF_NLIC_CIR_XDC</t>
  </si>
  <si>
    <t>FS_OFM_IPF_NLIC_CIC_XDC</t>
  </si>
  <si>
    <t>FS_OFM_IPF_NLIC_CIT_XDC</t>
  </si>
  <si>
    <t>FS_OFM_IPF_NLIC_NTR_XDC</t>
  </si>
  <si>
    <t>FS_OFM_IPF_NLIC_NI_XDC</t>
  </si>
  <si>
    <t>FS_OFM_IPF_NLIC_OI_XDC</t>
  </si>
  <si>
    <t>FS_OFM_IPF_NLIC_OIC_XDC</t>
  </si>
  <si>
    <t>FS_OFM_IPF_NLIC_OIR_XDC</t>
  </si>
  <si>
    <t>FS_OFM_IPF_NLIC_OIG_XDC</t>
  </si>
  <si>
    <t>FS_OFM_IPF_NLIC_OIO_XDC</t>
  </si>
  <si>
    <t>FS_OFM_IPF_NLIC_IG_XDC</t>
  </si>
  <si>
    <t>FS_OFM_IPF_NLIC_OE_XDC</t>
  </si>
  <si>
    <t>FS_OFM_IPF_NLIC_OEP_XDC</t>
  </si>
  <si>
    <t>FS_OFM_IPF_NLIC_OEU_XDC</t>
  </si>
  <si>
    <t>FS_OFM_IPF_NLIC_OER_XDC</t>
  </si>
  <si>
    <t>FS_OFM_IPF_NLIC_OEO_XDC</t>
  </si>
  <si>
    <t>FS_OFM_IPF_NLIC_IIN_XDC</t>
  </si>
  <si>
    <t>FS_OFM_IPF_NLIC_IINFI_XDC</t>
  </si>
  <si>
    <t>FS_OFM_IPF_NLIC_IINOI_XDC</t>
  </si>
  <si>
    <t>FS_OFM_IPF_NLIC_IINIC_XDC</t>
  </si>
  <si>
    <t>FS_OFM_IPF_NLIC_GRF_XDC</t>
  </si>
  <si>
    <t>FS_OFM_IPF_NLIC_INBT_XDC</t>
  </si>
  <si>
    <t>FS_OFM_IPF_NLIC_TI_XDC</t>
  </si>
  <si>
    <t>FS_OFM_IPF_NLIC_INAET_XDC</t>
  </si>
  <si>
    <t>FS_OFM_IPF_NLIC_OCINT_XDC</t>
  </si>
  <si>
    <t>1. Investment income (= 1.i + 1.ii + 1.iii)</t>
  </si>
  <si>
    <t>i. Interest income</t>
  </si>
  <si>
    <t>ii. Other income from investments</t>
  </si>
  <si>
    <t>iii. Net change in fair value of investments</t>
  </si>
  <si>
    <t>2. Investment expense (= 2.i + 2.ii)</t>
  </si>
  <si>
    <t>i. Investment management expenses</t>
  </si>
  <si>
    <t>ii. Taxation on investments</t>
  </si>
  <si>
    <t xml:space="preserve">3. Net investment income (= 1 – 2) </t>
  </si>
  <si>
    <t>4. Other income</t>
  </si>
  <si>
    <t>5. Total administrative expenses</t>
  </si>
  <si>
    <t>6. Net actuarial gains/losses</t>
  </si>
  <si>
    <t xml:space="preserve">7. Net income (before taxes) (= 3 + 4 –  5 + 6) </t>
  </si>
  <si>
    <t>8. Income tax</t>
  </si>
  <si>
    <t>9. Net income after tax (= 7 – 8)</t>
  </si>
  <si>
    <t>10. Other comprehensive income (loss) net of tax</t>
  </si>
  <si>
    <r>
      <rPr>
        <sz val="10"/>
        <color theme="1"/>
        <rFont val="Times New Roman"/>
        <family val="1"/>
      </rPr>
      <t>11.</t>
    </r>
    <r>
      <rPr>
        <b/>
        <sz val="10"/>
        <color theme="1"/>
        <rFont val="Times New Roman"/>
        <family val="1"/>
      </rPr>
      <t xml:space="preserve"> Total assets (= 12 + 13 = 31)</t>
    </r>
  </si>
  <si>
    <t>12. Nonfinancial assets (= 12.i + 12.ii)</t>
  </si>
  <si>
    <t>13. Financial assets (= 14 through 22)</t>
  </si>
  <si>
    <t>14. Currency and deposits</t>
  </si>
  <si>
    <t xml:space="preserve">15. Loans </t>
  </si>
  <si>
    <t>16. Debt securities</t>
  </si>
  <si>
    <t>17. Equity and investment fund shares</t>
  </si>
  <si>
    <t>18. Contributions receivable</t>
  </si>
  <si>
    <t xml:space="preserve">19. Insurance, pensions, and standardized guarantee schemes </t>
  </si>
  <si>
    <t xml:space="preserve">20. Financial derivatives </t>
  </si>
  <si>
    <t>21. Pension benefit surplus</t>
  </si>
  <si>
    <t xml:space="preserve">23. Liabilities (= 24 through 27) </t>
  </si>
  <si>
    <t>24. Loans</t>
  </si>
  <si>
    <t xml:space="preserve">25. Debt securities </t>
  </si>
  <si>
    <t>26. Financial derivatives and employee stock options</t>
  </si>
  <si>
    <t>28. Net equity of households in pension fund   reserves (= 28.i + 28.ii + 28.iii)</t>
  </si>
  <si>
    <t>i. Defined contribution</t>
  </si>
  <si>
    <t>ii. Defined benefit</t>
  </si>
  <si>
    <t>iii. Hybrid schemes</t>
  </si>
  <si>
    <t>29. Net worth (= 11 – 23 – 28)</t>
  </si>
  <si>
    <r>
      <t>30.</t>
    </r>
    <r>
      <rPr>
        <b/>
        <sz val="10"/>
        <color theme="1"/>
        <rFont val="Times New Roman"/>
        <family val="1"/>
      </rPr>
      <t xml:space="preserve"> Balance sheet total </t>
    </r>
    <r>
      <rPr>
        <sz val="10"/>
        <color theme="1"/>
        <rFont val="Times New Roman"/>
        <family val="1"/>
      </rPr>
      <t>(= 23 + 28 + 29 = 11)</t>
    </r>
  </si>
  <si>
    <t>Other series required to calculate additional FSIs:</t>
  </si>
  <si>
    <t xml:space="preserve">31. Liquid assets </t>
  </si>
  <si>
    <t>32. Estimated pension payments in the next 12 months.</t>
  </si>
  <si>
    <t>33.  GDP</t>
  </si>
  <si>
    <t xml:space="preserve">Data series for compiling FSI: ROA </t>
  </si>
  <si>
    <t>34.  Annualized net income before taxes</t>
  </si>
  <si>
    <t>35.  Average total assets</t>
  </si>
  <si>
    <t>Table 5.4 Other Financial Corporations: Pension Funds
Income and Expense Statement*</t>
  </si>
  <si>
    <t>FS_OFM_IPF_PF_IVI_XDC</t>
  </si>
  <si>
    <t>FS_OFM_IPF_PF_INI_II_XDC</t>
  </si>
  <si>
    <t>FS_OFM_IPF_PF_INI_IIO_XDC</t>
  </si>
  <si>
    <t>FS_OFM_IPF_PF_INI_ICN_XDC</t>
  </si>
  <si>
    <t>FS_OFM_IPF_PF_EIV_XDC</t>
  </si>
  <si>
    <t>FS_OFM_IPF_PF_EIVI_XDC</t>
  </si>
  <si>
    <t>FS_OFM_IPF_PF_EIVT_XDC</t>
  </si>
  <si>
    <t>FS_OFM_IPF_PF_NE_XDC</t>
  </si>
  <si>
    <t>FS_OFM_IPF_PF_OI_XDC</t>
  </si>
  <si>
    <t>FS_OFM_IPF_PF_TA_XDC</t>
  </si>
  <si>
    <t>FS_OFM_IPF_PF_NA_XDC</t>
  </si>
  <si>
    <t>FS_OFM_IPF_PF_INBT_XDC</t>
  </si>
  <si>
    <t>FS_OFM_IPF_PF_TI_XDC</t>
  </si>
  <si>
    <t>FS_OFM_IPF_PF_INAET_XDC</t>
  </si>
  <si>
    <t>FS_OFM_IPF_PF_OCINT_XDC</t>
  </si>
  <si>
    <t>FS_OFM_IPF_PF_A_XDC</t>
  </si>
  <si>
    <t>FS_OFM_IPF_PF_ANF_XDC</t>
  </si>
  <si>
    <t>FS_OFM_IPF_PF_ANFPO_XDC</t>
  </si>
  <si>
    <t>FS_OFM_IPF_PF_ANFPI_XDC</t>
  </si>
  <si>
    <t>FS_OFM_IPF_PF_AF_XDC</t>
  </si>
  <si>
    <t>FS_OFM_IPF_PF_AFC_XDC</t>
  </si>
  <si>
    <t>FS_OFM_IPF_PF_AFL_XDC</t>
  </si>
  <si>
    <t>FS_OFM_IPF_PF_AFD_XDC</t>
  </si>
  <si>
    <t>FS_OFM_IPF_PF_AFE_XDC</t>
  </si>
  <si>
    <t>FS_OFM_IPF_PF_AFR_XDC</t>
  </si>
  <si>
    <t>FS_OFM_IPF_PF_AFRRCO_XDC</t>
  </si>
  <si>
    <t>FS_OFM_IPF_PF_AFRREC_XDC</t>
  </si>
  <si>
    <t>FS_OFM_IPF_PF_AFF_XDC</t>
  </si>
  <si>
    <t>FS_OFM_IPF_PF_AFO_XDC</t>
  </si>
  <si>
    <t>FS_OFM_IPF_PF_L_XDC</t>
  </si>
  <si>
    <t>FS_OFM_IPF_PF_LDL_XDC</t>
  </si>
  <si>
    <t>FS_OFM_IPF_PF_LDD_XDC</t>
  </si>
  <si>
    <t>FS_OFM_IPF_PF_LF_XDC</t>
  </si>
  <si>
    <t>FS_OFM_IPF_PF_LO_XDC</t>
  </si>
  <si>
    <t>FS_OFM_IPF_PF_LNE_XDC</t>
  </si>
  <si>
    <t>FS_OFM_IPF_PF_LNEDC_XDC</t>
  </si>
  <si>
    <t>FS_OFM_IPF_PF_LNEDB_XDC</t>
  </si>
  <si>
    <t>FS_OFM_IPF_PF_LNEHS_XDC</t>
  </si>
  <si>
    <t>FS_OFM_IPF_PF_LNW_XDC</t>
  </si>
  <si>
    <t>FS_OFM_IPF_PF_B_XDC</t>
  </si>
  <si>
    <t>FS_OFM_IPF_PF_ALB_XDC</t>
  </si>
  <si>
    <t>FS_OFM_IPF_PF_EPP_XDC</t>
  </si>
  <si>
    <t>FS_OFM_IPF_PF_AINBT_XDC</t>
  </si>
  <si>
    <t>FS_OFM_IPF_PF_AA_XDC</t>
  </si>
  <si>
    <t>Table 5.5 Nonfinancial Corporations
Income and Expense Statement*</t>
  </si>
  <si>
    <t>1. Revenue from sales of goods and services  (excluding indirect sales taxes)</t>
  </si>
  <si>
    <t>2. Cost of sales</t>
  </si>
  <si>
    <t>3. Net operating income (= 1 – 2)</t>
  </si>
  <si>
    <t>4. Interest income</t>
  </si>
  <si>
    <t>5. Interest expenses</t>
  </si>
  <si>
    <t>6. Other income (net)</t>
  </si>
  <si>
    <t>7. Net income (before taxes) (= 3 + 4  –  5 + 6)</t>
  </si>
  <si>
    <t>8. Corporate income taxes</t>
  </si>
  <si>
    <t>9. Net income after taxes (= 7 – 8)</t>
  </si>
  <si>
    <t>10. Dividends payable</t>
  </si>
  <si>
    <t>11. Retained earnings (= 9 – 10)</t>
  </si>
  <si>
    <r>
      <t xml:space="preserve">12. </t>
    </r>
    <r>
      <rPr>
        <b/>
        <sz val="10"/>
        <color theme="1"/>
        <rFont val="Times New Roman"/>
        <family val="1"/>
      </rPr>
      <t>Total assets</t>
    </r>
    <r>
      <rPr>
        <sz val="10"/>
        <color theme="1"/>
        <rFont val="Times New Roman"/>
        <family val="1"/>
      </rPr>
      <t xml:space="preserve"> (= 13 + 14)</t>
    </r>
  </si>
  <si>
    <t>13. Nonfinancial assets (13.i through 13.v)</t>
  </si>
  <si>
    <t>i. Real estate property</t>
  </si>
  <si>
    <t>ii. Equipment</t>
  </si>
  <si>
    <t>iii. Intellectual property products</t>
  </si>
  <si>
    <t>iv. Inventories</t>
  </si>
  <si>
    <t>v. Other</t>
  </si>
  <si>
    <t>14. Financial assets (= 15 through 20)</t>
  </si>
  <si>
    <t>15. Currency and deposits</t>
  </si>
  <si>
    <t>16.  Debt securities</t>
  </si>
  <si>
    <t>18.  Trade credit</t>
  </si>
  <si>
    <t>19. Financial derivatives</t>
  </si>
  <si>
    <t>20.  Other financial assets</t>
  </si>
  <si>
    <t>21. Liabilities (= 26 + 27 + 28)</t>
  </si>
  <si>
    <t>22.  Loans</t>
  </si>
  <si>
    <t xml:space="preserve">23. Debt securities </t>
  </si>
  <si>
    <t>24.  Trade credit</t>
  </si>
  <si>
    <t>25. Other liabilities</t>
  </si>
  <si>
    <t>26. Debt (= 22 through 25)</t>
  </si>
  <si>
    <t>28. General and specific provisions</t>
  </si>
  <si>
    <t>29. Capital and reserves</t>
  </si>
  <si>
    <r>
      <t xml:space="preserve">30. </t>
    </r>
    <r>
      <rPr>
        <b/>
        <sz val="10"/>
        <color theme="1"/>
        <rFont val="Times New Roman"/>
        <family val="1"/>
      </rPr>
      <t>Balance sheet total</t>
    </r>
    <r>
      <rPr>
        <sz val="10"/>
        <color theme="1"/>
        <rFont val="Times New Roman"/>
        <family val="1"/>
      </rPr>
      <t xml:space="preserve"> (= 21 + 29 = 12)</t>
    </r>
  </si>
  <si>
    <t>Memorandum series</t>
  </si>
  <si>
    <t>31. Earnings before interest and taxes</t>
  </si>
  <si>
    <t>32. Total debt to nonresidents</t>
  </si>
  <si>
    <t>33. Total debt in foreign currency</t>
  </si>
  <si>
    <t>34. Debt-service payments (principal and interest)</t>
  </si>
  <si>
    <t>35. Interest income receivable from other nonfinancial corporations</t>
  </si>
  <si>
    <t>36.  GDP</t>
  </si>
  <si>
    <t>Data series for compiling FSI: ROE</t>
  </si>
  <si>
    <t>37. Annualized net income after taxes</t>
  </si>
  <si>
    <t>38. Average capital and reserves</t>
  </si>
  <si>
    <t>FS_NFC_INBT_XDC</t>
  </si>
  <si>
    <t>FS_NFC_ANFR_XDC</t>
  </si>
  <si>
    <t>FS_NFC_ANFE_XDC</t>
  </si>
  <si>
    <t>FS_NFC_ANFIP_XDC</t>
  </si>
  <si>
    <t>FS_NFC_ANFI_XDC</t>
  </si>
  <si>
    <t>FS_NFC_ANFO_XDC</t>
  </si>
  <si>
    <t>FS_NFC_LG_XDC</t>
  </si>
  <si>
    <t>FS_NFC_DNR_XDC</t>
  </si>
  <si>
    <t>FS_NFC_DFX_XDC</t>
  </si>
  <si>
    <t>FS_NFC_DSP_XDC</t>
  </si>
  <si>
    <t>FS_NFC_IIPO_XDC</t>
  </si>
  <si>
    <t>FS_NFC_AINBT_XDC</t>
  </si>
  <si>
    <t>FS_NFC_ACR_XDC</t>
  </si>
  <si>
    <t>Sources of income</t>
  </si>
  <si>
    <t>1. Wages and salaries</t>
  </si>
  <si>
    <t>2. Property income receivable</t>
  </si>
  <si>
    <t>3. Current transfers (e.g., from government)</t>
  </si>
  <si>
    <t>4. Other</t>
  </si>
  <si>
    <t xml:space="preserve">5. Less taxes, including social security contributions, and other current transfers </t>
  </si>
  <si>
    <t>6. Gross disposable income (= 1 + 2 + 3 + 4 – 5)</t>
  </si>
  <si>
    <t>7. Total assets (= 8 + 9)</t>
  </si>
  <si>
    <t>8. Nonfinancial assets (= 8.i + 8.ii + 8.iii)</t>
  </si>
  <si>
    <t>i. Real estate</t>
  </si>
  <si>
    <t>ii. Consumer durable goods</t>
  </si>
  <si>
    <t>iii. Other</t>
  </si>
  <si>
    <t>9. Financial assets (= 10 through 15)</t>
  </si>
  <si>
    <t>10.  Currency and deposits</t>
  </si>
  <si>
    <t>11. Debt securities</t>
  </si>
  <si>
    <t>12. Loans</t>
  </si>
  <si>
    <t>13. Equity and investment fund shares</t>
  </si>
  <si>
    <t>14. Insurance, pensions, and standardized guarantee schemes</t>
  </si>
  <si>
    <t>15. Other financial assets</t>
  </si>
  <si>
    <t xml:space="preserve">16. Liabilities (= 19 + 20) </t>
  </si>
  <si>
    <t>17. Loans</t>
  </si>
  <si>
    <t>18. Other debt instruments</t>
  </si>
  <si>
    <t>19. Debt (= 17 + 18)</t>
  </si>
  <si>
    <t>20. Other liabilities</t>
  </si>
  <si>
    <t>21.  Net worth (= 7 – 16)</t>
  </si>
  <si>
    <t>22. Debt-service payments (interest and principal)</t>
  </si>
  <si>
    <t>23. Debt collateralized by real estate</t>
  </si>
  <si>
    <t>24.  GDP</t>
  </si>
  <si>
    <t xml:space="preserve">Table 5.6 Households
Income and Expense </t>
  </si>
  <si>
    <t>FS_HH_ANFCG_XDC</t>
  </si>
  <si>
    <t>FS_HH_AFL_XDC</t>
  </si>
  <si>
    <t>FS_HH_AFI_XDC</t>
  </si>
  <si>
    <t>FS_HH_LDOD_XDC</t>
  </si>
  <si>
    <t>FS_HH_LDP_XDC</t>
  </si>
  <si>
    <t>Table 5.7 Other Financial Corporations 
Balance Sheet</t>
  </si>
  <si>
    <t>1.  Total financial system assets</t>
  </si>
  <si>
    <t>(i)  Deposit-takers</t>
  </si>
  <si>
    <t>(ii) Other financial corporations</t>
  </si>
  <si>
    <t>(ii.i)  Money market funds</t>
  </si>
  <si>
    <t>(ii.ii)  Insurance corporations</t>
  </si>
  <si>
    <t>(ii.ii.i)  Life insurance corporations</t>
  </si>
  <si>
    <t>(ii.ii.i)  Nonlife insurance corporations</t>
  </si>
  <si>
    <t>(ii.iii)  Pension funds</t>
  </si>
  <si>
    <t>(ii.iv)  OFCs: Others</t>
  </si>
  <si>
    <t>2.  GDP</t>
  </si>
  <si>
    <t>FS_OFM_O_XDC</t>
  </si>
  <si>
    <t>Table 5.8 Real Estate Prices
Residential Real Estate Prices</t>
  </si>
  <si>
    <t>1.  Residential real estate prices</t>
  </si>
  <si>
    <t>2.  Commercial real estate prices</t>
  </si>
  <si>
    <t xml:space="preserve">Table 6.0 Concentration and Distribution Measures for Selected FSIs
</t>
  </si>
  <si>
    <t xml:space="preserve">1. Sector Asset Concentration  (Herfindahl Index) </t>
  </si>
  <si>
    <t>2. Distribution Measures</t>
  </si>
  <si>
    <t>Tier 1 Capital to Risk Weighted Assets</t>
  </si>
  <si>
    <t xml:space="preserve">Weighted Quartiles </t>
  </si>
  <si>
    <r>
      <t xml:space="preserve">    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Quartile (weighted)</t>
    </r>
  </si>
  <si>
    <r>
      <t xml:space="preserve">     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Quartile (weighted)</t>
    </r>
  </si>
  <si>
    <r>
      <t xml:space="preserve">     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Quartile (weighted)</t>
    </r>
  </si>
  <si>
    <t>Weighted Standard Deviation</t>
  </si>
  <si>
    <t>Weighted Skewness</t>
  </si>
  <si>
    <t>Weighted Kurtosis</t>
  </si>
  <si>
    <t>Nonperforming Loans to Capital</t>
  </si>
  <si>
    <t>Nonperforming Loans to Total Loans</t>
  </si>
  <si>
    <t>Provisions to Nonperforming Loans</t>
  </si>
  <si>
    <t>Return on Assets</t>
  </si>
  <si>
    <t>Return on Equity</t>
  </si>
  <si>
    <t>Leverage</t>
  </si>
  <si>
    <t>FS_ODX_AFLRER_FSRR_XDC</t>
  </si>
  <si>
    <t>FS_ODX_AFLG_FSRR_XDC</t>
  </si>
  <si>
    <t>FS_ODX_AFLREC_FSCR_XDC</t>
  </si>
  <si>
    <t>FS_ODX_AFLG_FSCR_XDC</t>
  </si>
  <si>
    <t>FSI19</t>
  </si>
  <si>
    <t>FS_ODX_RL_FSSR_BP</t>
  </si>
  <si>
    <t>FS_ODX_RD_FSSR_BP</t>
  </si>
  <si>
    <t>FS_ODX_HI_FSSH_BP</t>
  </si>
  <si>
    <t>FS_ODX_LI_FSSH_BP</t>
  </si>
  <si>
    <t>FSKRC_PT</t>
  </si>
  <si>
    <t>FSKRTC_PT</t>
  </si>
  <si>
    <t>FSKNL_PT</t>
  </si>
  <si>
    <t>FSCET_PT</t>
  </si>
  <si>
    <t>FSKA_PT</t>
  </si>
  <si>
    <t>FSANL_PT</t>
  </si>
  <si>
    <t>FSCLE_PT</t>
  </si>
  <si>
    <t>FSPN_PT</t>
  </si>
  <si>
    <t>FSERA_PT</t>
  </si>
  <si>
    <t>FSERE_PT</t>
  </si>
  <si>
    <t>FSEIM_PT</t>
  </si>
  <si>
    <t>FSENE_PT</t>
  </si>
  <si>
    <t>FSLT_PT</t>
  </si>
  <si>
    <t>FSLS_PT</t>
  </si>
  <si>
    <t>FSLCR_PT</t>
  </si>
  <si>
    <t>FSNSF_PT</t>
  </si>
  <si>
    <t>FSSNO_PT</t>
  </si>
  <si>
    <t>FSREPRR_PC_CP_A_PT</t>
  </si>
  <si>
    <t>FSLE_PT</t>
  </si>
  <si>
    <t>FSGDD_PT</t>
  </si>
  <si>
    <t>FSGDAE_PT</t>
  </si>
  <si>
    <t>FSGDEM_PT</t>
  </si>
  <si>
    <t>FSGDEMEDA_PT</t>
  </si>
  <si>
    <t>FSGDEMEDE_PT</t>
  </si>
  <si>
    <t>FSGDEMLAC_PT</t>
  </si>
  <si>
    <t>FSGDEMMEC_PT</t>
  </si>
  <si>
    <t>FSGDEMSSA_PT</t>
  </si>
  <si>
    <t>FSGA_PT</t>
  </si>
  <si>
    <t>FSGL_PT</t>
  </si>
  <si>
    <t>FSTI_PT</t>
  </si>
  <si>
    <t>FSPE_PT</t>
  </si>
  <si>
    <t>FSCD_PT</t>
  </si>
  <si>
    <t>FSFC_PT</t>
  </si>
  <si>
    <t>FSFCD_PT</t>
  </si>
  <si>
    <t>FSCGPS_PT</t>
  </si>
  <si>
    <t>FSFAT_PT</t>
  </si>
  <si>
    <t>FSTFMMF_PT</t>
  </si>
  <si>
    <t>FSTFIC_PT</t>
  </si>
  <si>
    <t>FSTFPF_PT</t>
  </si>
  <si>
    <t>FSFAG_PT</t>
  </si>
  <si>
    <t>FSGDPMMF_PT</t>
  </si>
  <si>
    <t>FSGDPIC_PT</t>
  </si>
  <si>
    <t>FSGDPPF_PT</t>
  </si>
  <si>
    <t>FS_OFM_MMF_SD_R_PT</t>
  </si>
  <si>
    <t>FS_OFM_MMF_SD_CB_PT</t>
  </si>
  <si>
    <t>FS_OFM_MMF_SD_DT_PT</t>
  </si>
  <si>
    <t>FS_OFM_MMF_SD_OFC_PT</t>
  </si>
  <si>
    <t>FS_OFM_MMF_SD_CG_PT</t>
  </si>
  <si>
    <t>FS_OFM_MMF_SD_OG_PT</t>
  </si>
  <si>
    <t>FS_OFM_MMF_SD_NFC_PT</t>
  </si>
  <si>
    <t>FS_OFM_MMF_SD_NR_PT</t>
  </si>
  <si>
    <t>FS_OFM_MMF_SD_PT</t>
  </si>
  <si>
    <t>FS_OFM_MMF_MD1_PT</t>
  </si>
  <si>
    <t>FS_OFM_MMF_MD2_PT</t>
  </si>
  <si>
    <t>FS_OFM_MMF_MD3_PT</t>
  </si>
  <si>
    <t>FS_OFM_MMF_MD_PT</t>
  </si>
  <si>
    <t>FSSETALI_PT</t>
  </si>
  <si>
    <t>FSSETANI_PT</t>
  </si>
  <si>
    <t>FSSETAI_PT</t>
  </si>
  <si>
    <t>FSCRNI_PT</t>
  </si>
  <si>
    <t>FSRALI_PT</t>
  </si>
  <si>
    <t>FSRELI_PT</t>
  </si>
  <si>
    <t>FSRENI_PT</t>
  </si>
  <si>
    <t>FSREIC_PT</t>
  </si>
  <si>
    <t>FSLAPF_PT</t>
  </si>
  <si>
    <t>FSRAPF_PT</t>
  </si>
  <si>
    <t>FSTD_PT</t>
  </si>
  <si>
    <t>FSED_PT</t>
  </si>
  <si>
    <t>FSFCDE_PT</t>
  </si>
  <si>
    <t>FSTDGDP_PT</t>
  </si>
  <si>
    <t>FSRE_PT</t>
  </si>
  <si>
    <t>FSEI_PT</t>
  </si>
  <si>
    <t>FSEIE_PT</t>
  </si>
  <si>
    <t>FSHG_PT</t>
  </si>
  <si>
    <t>FSHS_PT</t>
  </si>
  <si>
    <t>FSHDDI_PT</t>
  </si>
  <si>
    <t>FSREPCR_PC_CP_A_PT</t>
  </si>
  <si>
    <t>FSRR_PT</t>
  </si>
  <si>
    <t>FSCR_PT</t>
  </si>
  <si>
    <t>FSKHHI_PT</t>
  </si>
  <si>
    <t>FSKRTCWQ_PT</t>
  </si>
  <si>
    <t>FSKRTCWQ1_PT</t>
  </si>
  <si>
    <t>FSKRTCWQ2_PT</t>
  </si>
  <si>
    <t>FSKRTCWQ3_PT</t>
  </si>
  <si>
    <t>FSKRTCWSD_PT</t>
  </si>
  <si>
    <t>FSKRTCWS_PT</t>
  </si>
  <si>
    <t>FSKRTCWK_PT</t>
  </si>
  <si>
    <t>FSKNLWQ_PT</t>
  </si>
  <si>
    <t>FSKNLWQ1_PT</t>
  </si>
  <si>
    <t>FSKNLWQ2_PT</t>
  </si>
  <si>
    <t>FSKNLWQ3_PT</t>
  </si>
  <si>
    <t>FSKNLWSD_PT</t>
  </si>
  <si>
    <t>FSKNLWS_PT</t>
  </si>
  <si>
    <t>FSKNLWK_PT</t>
  </si>
  <si>
    <t>FSNLWQ_PT</t>
  </si>
  <si>
    <t>FSNLWQ1_PT</t>
  </si>
  <si>
    <t>FSNLWQ2_PT</t>
  </si>
  <si>
    <t>FSNLWQ3_PT</t>
  </si>
  <si>
    <t>FSNLWSD_PT</t>
  </si>
  <si>
    <t>FSNLWS_PT</t>
  </si>
  <si>
    <t>FSNLWK_PT</t>
  </si>
  <si>
    <t>FSPNWQ_PT</t>
  </si>
  <si>
    <t>FSPNWQ1_PT</t>
  </si>
  <si>
    <t>FSPNWQ2_PT</t>
  </si>
  <si>
    <t>FSPNWQ3_PT</t>
  </si>
  <si>
    <t>FSPNWSD_PT</t>
  </si>
  <si>
    <t>FSPNWS_PT</t>
  </si>
  <si>
    <t>FSPNWK_PT</t>
  </si>
  <si>
    <t>FSERAWQ_PT</t>
  </si>
  <si>
    <t>FSERAWQ1_PT</t>
  </si>
  <si>
    <t>FSERAWQ2_PT</t>
  </si>
  <si>
    <t>FSERAWQ3_PT</t>
  </si>
  <si>
    <t>FSERAWSD_PT</t>
  </si>
  <si>
    <t>FSERAWS_PT</t>
  </si>
  <si>
    <t>FSERAWK_PT</t>
  </si>
  <si>
    <t>FSEREWQ_PT</t>
  </si>
  <si>
    <t>FSEREWQ1_PT</t>
  </si>
  <si>
    <t>FSEREWQ2_PT</t>
  </si>
  <si>
    <t>FSEREWQ3_PT</t>
  </si>
  <si>
    <t>FSEREWSD_PT</t>
  </si>
  <si>
    <t>FSEREWS_PT</t>
  </si>
  <si>
    <t>FSEREWK_PT</t>
  </si>
  <si>
    <t>FSKAWQ_PT</t>
  </si>
  <si>
    <t>FSKAWQ1_PT</t>
  </si>
  <si>
    <t>FSKAWQ2_PT</t>
  </si>
  <si>
    <t>FSKAWQ3_PT</t>
  </si>
  <si>
    <t>FSKAWSD_PT</t>
  </si>
  <si>
    <t>FSKAWS_PT</t>
  </si>
  <si>
    <t>FSKAWK_PT</t>
  </si>
  <si>
    <t>FSSR_BP</t>
  </si>
  <si>
    <t>FSSH_BP</t>
  </si>
  <si>
    <t>FS_ODX_RL_BP</t>
  </si>
  <si>
    <t>FS_ODX_RD_BP</t>
  </si>
  <si>
    <t>FS_ODX_HI_BP</t>
  </si>
  <si>
    <t>FS_ODX_LI_BP</t>
  </si>
  <si>
    <t>MV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</si>
  <si>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</si>
  <si>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</si>
  <si>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</si>
  <si>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</si>
  <si>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</si>
  <si>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</si>
  <si>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</si>
  <si>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</si>
  <si>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2022-Q1</t>
  </si>
  <si>
    <t>2022-Q2</t>
  </si>
  <si>
    <t>2022-Q3</t>
  </si>
  <si>
    <t>2022-Q4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</si>
  <si>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</si>
  <si>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</si>
  <si>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</si>
  <si>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</si>
  <si>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</si>
  <si>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</si>
  <si>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</si>
  <si>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</si>
  <si>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</si>
  <si>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</si>
  <si>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</si>
  <si>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</si>
  <si>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</si>
  <si>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</si>
  <si>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</si>
  <si>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</si>
  <si>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</si>
  <si>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</si>
  <si>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</si>
  <si>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</si>
  <si>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</si>
  <si>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</si>
  <si>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</si>
  <si>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</si>
  <si>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</si>
  <si>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</si>
  <si>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</si>
  <si>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</si>
  <si>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/>
  </si>
  <si>
    <t>2023-Q1</t>
  </si>
  <si>
    <t>2023-Q2</t>
  </si>
  <si>
    <t>2023-Q3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</si>
</sst>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 * #,##0.00_ ;_ * \-#,##0.00_ ;_ * &quot;-&quot;??_ ;_ @_ "/>
    <numFmt numFmtId="165" formatCode="_Xd\C"/>
  </numFmts>
  <fonts count="5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Times New Roman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trike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2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22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 style="thin">
        <color auto="1"/>
      </top>
      <bottom style="thin">
        <color indexed="23"/>
      </bottom>
      <diagonal/>
    </border>
    <border>
      <left style="thin">
        <color auto="1"/>
      </left>
      <right/>
      <top style="thin">
        <color indexed="23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55"/>
      </bottom>
      <diagonal/>
    </border>
    <border>
      <left style="thin">
        <color auto="1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52">
    <xf numFmtId="0" fontId="0" fillId="0" borderId="0"/>
    <xf numFmtId="0" fontId="4" fillId="0" borderId="0"/>
    <xf numFmtId="0" fontId="8" fillId="0" borderId="0"/>
    <xf numFmtId="0" fontId="9" fillId="0" borderId="0">
      <alignment vertical="top"/>
    </xf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1" applyNumberFormat="0" applyAlignment="0" applyProtection="0"/>
    <xf numFmtId="0" fontId="19" fillId="11" borderId="12" applyNumberFormat="0" applyAlignment="0" applyProtection="0"/>
    <xf numFmtId="0" fontId="20" fillId="11" borderId="11" applyNumberFormat="0" applyAlignment="0" applyProtection="0"/>
    <xf numFmtId="0" fontId="21" fillId="0" borderId="13" applyNumberFormat="0" applyFill="0" applyAlignment="0" applyProtection="0"/>
    <xf numFmtId="0" fontId="22" fillId="12" borderId="14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7" fillId="37" borderId="0" applyNumberFormat="0" applyBorder="0" applyAlignment="0" applyProtection="0"/>
    <xf numFmtId="0" fontId="3" fillId="0" borderId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27" fillId="6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32" fillId="61" borderId="0" applyNumberFormat="0" applyBorder="0" applyAlignment="0" applyProtection="0"/>
    <xf numFmtId="0" fontId="33" fillId="62" borderId="11" applyNumberFormat="0" applyAlignment="0" applyProtection="0"/>
    <xf numFmtId="0" fontId="28" fillId="63" borderId="14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6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18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38" borderId="11" applyNumberFormat="0" applyAlignment="0" applyProtection="0"/>
    <xf numFmtId="0" fontId="40" fillId="0" borderId="13" applyNumberFormat="0" applyFill="0" applyAlignment="0" applyProtection="0"/>
    <xf numFmtId="0" fontId="41" fillId="65" borderId="0" applyNumberFormat="0" applyBorder="0" applyAlignment="0" applyProtection="0"/>
    <xf numFmtId="0" fontId="9" fillId="0" borderId="0"/>
    <xf numFmtId="0" fontId="25" fillId="0" borderId="0"/>
    <xf numFmtId="0" fontId="25" fillId="0" borderId="0"/>
    <xf numFmtId="0" fontId="9" fillId="0" borderId="0">
      <alignment vertical="top"/>
    </xf>
    <xf numFmtId="0" fontId="25" fillId="0" borderId="0"/>
    <xf numFmtId="0" fontId="9" fillId="0" borderId="0">
      <alignment vertical="top"/>
    </xf>
    <xf numFmtId="0" fontId="9" fillId="39" borderId="15" applyNumberFormat="0" applyFont="0" applyAlignment="0" applyProtection="0"/>
    <xf numFmtId="0" fontId="42" fillId="62" borderId="12" applyNumberFormat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1" fillId="0" borderId="17" applyNumberFormat="0" applyFill="0" applyAlignment="0" applyProtection="0">
      <alignment vertical="center"/>
    </xf>
    <xf numFmtId="0" fontId="26" fillId="0" borderId="0">
      <alignment vertical="top"/>
    </xf>
    <xf numFmtId="0" fontId="4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3" fillId="13" borderId="1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/>
    <xf numFmtId="0" fontId="9" fillId="0" borderId="0">
      <alignment vertical="top"/>
    </xf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3" borderId="15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15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56" fillId="0" borderId="0" applyFont="0" applyFill="0" applyBorder="0" applyAlignment="0" applyProtection="0"/>
  </cellStyleXfs>
  <cellXfs count="115">
    <xf numFmtId="0" fontId="0" fillId="0" borderId="0" xfId="0"/>
    <xf numFmtId="0" fontId="5" fillId="3" borderId="0" xfId="0" applyFont="1" applyFill="1" applyAlignment="1">
      <alignment horizontal="left"/>
    </xf>
    <xf numFmtId="0" fontId="6" fillId="2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/>
    <xf numFmtId="0" fontId="6" fillId="3" borderId="0" xfId="0" applyFont="1" applyFill="1"/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2" fontId="6" fillId="0" borderId="0" xfId="0" applyNumberFormat="1" applyFont="1"/>
    <xf numFmtId="0" fontId="6" fillId="0" borderId="0" xfId="0" applyFont="1"/>
    <xf numFmtId="0" fontId="6" fillId="0" borderId="3" xfId="0" applyFont="1" applyFill="1" applyBorder="1" applyAlignment="1">
      <alignment horizontal="left"/>
    </xf>
    <xf numFmtId="2" fontId="6" fillId="0" borderId="0" xfId="0" applyNumberFormat="1" applyFont="1" applyFill="1"/>
    <xf numFmtId="0" fontId="6" fillId="0" borderId="0" xfId="0" applyFont="1" applyFill="1"/>
    <xf numFmtId="0" fontId="6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7" fillId="66" borderId="17" xfId="3" applyFont="1" applyFill="1" applyBorder="1" applyAlignment="1">
      <alignment horizontal="left" vertical="top"/>
    </xf>
    <xf numFmtId="0" fontId="48" fillId="0" borderId="19" xfId="3" applyFont="1" applyBorder="1" applyAlignment="1">
      <alignment horizontal="left" vertical="top"/>
    </xf>
    <xf numFmtId="0" fontId="9" fillId="0" borderId="20" xfId="3" applyBorder="1" applyAlignment="1">
      <alignment horizontal="left" vertical="top"/>
    </xf>
    <xf numFmtId="0" fontId="9" fillId="0" borderId="21" xfId="3" applyBorder="1" applyAlignment="1">
      <alignment horizontal="left" vertical="top"/>
    </xf>
    <xf numFmtId="0" fontId="48" fillId="0" borderId="22" xfId="3" applyFont="1" applyBorder="1" applyAlignment="1">
      <alignment horizontal="left" vertical="top"/>
    </xf>
    <xf numFmtId="0" fontId="9" fillId="0" borderId="23" xfId="3" applyBorder="1" applyAlignment="1">
      <alignment horizontal="left" vertical="top"/>
    </xf>
    <xf numFmtId="0" fontId="47" fillId="66" borderId="24" xfId="3" applyFont="1" applyFill="1" applyBorder="1" applyAlignment="1">
      <alignment horizontal="left" vertical="top"/>
    </xf>
    <xf numFmtId="0" fontId="47" fillId="66" borderId="25" xfId="3" applyFont="1" applyFill="1" applyBorder="1" applyAlignment="1">
      <alignment horizontal="left" vertical="top"/>
    </xf>
    <xf numFmtId="0" fontId="48" fillId="66" borderId="26" xfId="3" applyFont="1" applyFill="1" applyBorder="1" applyAlignment="1">
      <alignment horizontal="left" vertical="top"/>
    </xf>
    <xf numFmtId="0" fontId="49" fillId="0" borderId="0" xfId="0" applyFont="1" applyAlignment="1">
      <alignment vertical="top"/>
    </xf>
    <xf numFmtId="0" fontId="9" fillId="0" borderId="27" xfId="3" applyBorder="1" applyAlignment="1">
      <alignment horizontal="left" vertical="top"/>
    </xf>
    <xf numFmtId="0" fontId="9" fillId="0" borderId="28" xfId="3" applyBorder="1" applyAlignment="1">
      <alignment horizontal="left" vertical="top"/>
    </xf>
    <xf numFmtId="0" fontId="9" fillId="0" borderId="29" xfId="3" applyBorder="1" applyAlignment="1">
      <alignment horizontal="left" vertical="top"/>
    </xf>
    <xf numFmtId="0" fontId="9" fillId="0" borderId="30" xfId="0" applyFont="1" applyBorder="1" applyAlignment="1">
      <alignment vertical="top"/>
    </xf>
    <xf numFmtId="0" fontId="48" fillId="0" borderId="31" xfId="3" applyFont="1" applyBorder="1" applyAlignment="1">
      <alignment horizontal="left" vertical="top"/>
    </xf>
    <xf numFmtId="0" fontId="48" fillId="0" borderId="27" xfId="3" applyFont="1" applyBorder="1" applyAlignment="1">
      <alignment horizontal="left" vertical="top"/>
    </xf>
    <xf numFmtId="0" fontId="9" fillId="0" borderId="30" xfId="3" applyBorder="1" applyAlignment="1">
      <alignment horizontal="left" vertical="top"/>
    </xf>
    <xf numFmtId="0" fontId="48" fillId="0" borderId="31" xfId="0" applyFont="1" applyBorder="1" applyAlignment="1">
      <alignment vertical="top"/>
    </xf>
    <xf numFmtId="0" fontId="9" fillId="66" borderId="24" xfId="3" applyFill="1" applyBorder="1" applyAlignment="1">
      <alignment horizontal="left" vertical="top"/>
    </xf>
    <xf numFmtId="0" fontId="9" fillId="66" borderId="32" xfId="3" applyFill="1" applyBorder="1" applyAlignment="1">
      <alignment horizontal="left" vertical="top"/>
    </xf>
    <xf numFmtId="0" fontId="9" fillId="66" borderId="0" xfId="3" applyFill="1" applyAlignment="1">
      <alignment horizontal="left" vertical="top"/>
    </xf>
    <xf numFmtId="0" fontId="9" fillId="66" borderId="33" xfId="3" applyFill="1" applyBorder="1" applyAlignment="1">
      <alignment horizontal="left" vertical="top"/>
    </xf>
    <xf numFmtId="0" fontId="49" fillId="0" borderId="28" xfId="0" applyFont="1" applyBorder="1" applyAlignment="1">
      <alignment vertical="top"/>
    </xf>
    <xf numFmtId="0" fontId="49" fillId="0" borderId="26" xfId="0" applyFont="1" applyBorder="1" applyAlignment="1">
      <alignment vertical="top"/>
    </xf>
    <xf numFmtId="0" fontId="50" fillId="40" borderId="26" xfId="0" applyFont="1" applyFill="1" applyBorder="1" applyAlignment="1">
      <alignment horizontal="center" vertical="top"/>
    </xf>
    <xf numFmtId="0" fontId="9" fillId="0" borderId="26" xfId="0" applyFont="1" applyBorder="1" applyAlignment="1">
      <alignment vertical="top"/>
    </xf>
    <xf numFmtId="0" fontId="50" fillId="40" borderId="26" xfId="0" applyFont="1" applyFill="1" applyBorder="1" applyAlignment="1">
      <alignment vertical="top"/>
    </xf>
    <xf numFmtId="0" fontId="50" fillId="0" borderId="26" xfId="0" applyFont="1" applyBorder="1" applyAlignment="1">
      <alignment vertical="top"/>
    </xf>
    <xf numFmtId="0" fontId="50" fillId="40" borderId="26" xfId="0" applyFont="1" applyFill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 indent="2"/>
    </xf>
    <xf numFmtId="0" fontId="49" fillId="0" borderId="26" xfId="0" applyFont="1" applyBorder="1" applyAlignment="1">
      <alignment horizontal="left" wrapText="1"/>
    </xf>
    <xf numFmtId="0" fontId="49" fillId="0" borderId="26" xfId="0" applyFont="1" applyBorder="1" applyAlignment="1">
      <alignment horizontal="left" wrapText="1" indent="2"/>
    </xf>
    <xf numFmtId="0" fontId="9" fillId="0" borderId="26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 wrapText="1" indent="4"/>
    </xf>
    <xf numFmtId="0" fontId="49" fillId="0" borderId="26" xfId="0" applyFont="1" applyBorder="1" applyAlignment="1">
      <alignment horizontal="left" vertical="top" wrapText="1" indent="6"/>
    </xf>
    <xf numFmtId="0" fontId="50" fillId="0" borderId="26" xfId="0" applyFont="1" applyBorder="1" applyAlignment="1">
      <alignment horizontal="left" vertical="top" wrapText="1"/>
    </xf>
    <xf numFmtId="0" fontId="49" fillId="0" borderId="26" xfId="0" applyFont="1" applyBorder="1" applyAlignment="1">
      <alignment horizontal="left" vertical="top"/>
    </xf>
    <xf numFmtId="0" fontId="49" fillId="0" borderId="26" xfId="0" applyFont="1" applyBorder="1" applyAlignment="1">
      <alignment horizontal="left" vertical="top" wrapText="1" indent="3"/>
    </xf>
    <xf numFmtId="0" fontId="49" fillId="0" borderId="26" xfId="0" applyFont="1" applyBorder="1" applyAlignment="1">
      <alignment horizontal="left" vertical="top" wrapText="1" indent="5"/>
    </xf>
    <xf numFmtId="0" fontId="48" fillId="0" borderId="26" xfId="0" applyFont="1" applyBorder="1" applyAlignment="1">
      <alignment horizontal="left" vertical="top" wrapText="1"/>
    </xf>
    <xf numFmtId="165" fontId="49" fillId="0" borderId="26" xfId="0" applyNumberFormat="1" applyFont="1" applyBorder="1" applyAlignment="1">
      <alignment vertical="top"/>
    </xf>
    <xf numFmtId="0" fontId="49" fillId="0" borderId="26" xfId="0" applyFont="1" applyBorder="1" applyAlignment="1">
      <alignment vertical="top" wrapText="1"/>
    </xf>
    <xf numFmtId="0" fontId="50" fillId="0" borderId="26" xfId="0" applyFont="1" applyBorder="1" applyAlignment="1">
      <alignment vertical="top" wrapText="1"/>
    </xf>
    <xf numFmtId="0" fontId="50" fillId="40" borderId="26" xfId="0" applyFont="1" applyFill="1" applyBorder="1" applyAlignment="1">
      <alignment vertical="top" wrapText="1"/>
    </xf>
    <xf numFmtId="0" fontId="50" fillId="40" borderId="26" xfId="0" applyFont="1" applyFill="1" applyBorder="1" applyAlignment="1">
      <alignment horizontal="left" vertical="top"/>
    </xf>
    <xf numFmtId="0" fontId="50" fillId="40" borderId="28" xfId="0" applyFont="1" applyFill="1" applyBorder="1" applyAlignment="1">
      <alignment vertical="top"/>
    </xf>
    <xf numFmtId="0" fontId="9" fillId="0" borderId="26" xfId="0" applyFont="1" applyBorder="1" applyAlignment="1">
      <alignment vertical="top" wrapText="1"/>
    </xf>
    <xf numFmtId="0" fontId="50" fillId="40" borderId="34" xfId="0" applyFont="1" applyFill="1" applyBorder="1" applyAlignment="1">
      <alignment horizontal="center" vertical="top"/>
    </xf>
    <xf numFmtId="0" fontId="49" fillId="0" borderId="34" xfId="0" applyFont="1" applyBorder="1" applyAlignment="1">
      <alignment vertical="top"/>
    </xf>
    <xf numFmtId="0" fontId="49" fillId="0" borderId="34" xfId="0" applyFont="1" applyBorder="1" applyAlignment="1">
      <alignment vertical="top" wrapText="1"/>
    </xf>
    <xf numFmtId="0" fontId="48" fillId="0" borderId="26" xfId="0" applyFont="1" applyBorder="1" applyAlignment="1">
      <alignment vertical="top" wrapText="1"/>
    </xf>
    <xf numFmtId="0" fontId="49" fillId="0" borderId="34" xfId="0" applyFont="1" applyBorder="1" applyAlignment="1">
      <alignment horizontal="left" vertical="top" wrapText="1"/>
    </xf>
    <xf numFmtId="0" fontId="50" fillId="40" borderId="34" xfId="0" applyFont="1" applyFill="1" applyBorder="1" applyAlignment="1">
      <alignment horizontal="center" vertical="top" wrapText="1"/>
    </xf>
    <xf numFmtId="0" fontId="49" fillId="0" borderId="26" xfId="0" applyFont="1" applyBorder="1" applyAlignment="1">
      <alignment horizontal="left" vertical="top" indent="3"/>
    </xf>
    <xf numFmtId="0" fontId="50" fillId="40" borderId="26" xfId="0" applyFont="1" applyFill="1" applyBorder="1" applyAlignment="1">
      <alignment horizontal="center" vertical="top" wrapText="1"/>
    </xf>
    <xf numFmtId="0" fontId="49" fillId="0" borderId="26" xfId="0" applyFont="1" applyBorder="1" applyAlignment="1">
      <alignment vertical="center" wrapText="1"/>
    </xf>
    <xf numFmtId="0" fontId="49" fillId="0" borderId="26" xfId="0" applyFont="1" applyBorder="1" applyAlignment="1">
      <alignment vertical="center"/>
    </xf>
    <xf numFmtId="0" fontId="47" fillId="66" borderId="26" xfId="3" applyFont="1" applyFill="1" applyBorder="1" applyAlignment="1">
      <alignment horizontal="left" vertical="center"/>
    </xf>
    <xf numFmtId="0" fontId="48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4" fillId="66" borderId="26" xfId="3" applyFont="1" applyFill="1" applyBorder="1" applyAlignment="1">
      <alignment horizontal="left" vertical="center"/>
    </xf>
    <xf numFmtId="0" fontId="55" fillId="66" borderId="26" xfId="3" applyFont="1" applyFill="1" applyBorder="1" applyAlignment="1">
      <alignment horizontal="left" vertical="center"/>
    </xf>
    <xf numFmtId="0" fontId="0" fillId="3" borderId="0" xfId="0" applyFill="1"/>
    <xf numFmtId="0" fontId="7" fillId="3" borderId="0" xfId="0" applyFont="1" applyFill="1"/>
    <xf numFmtId="0" fontId="6" fillId="2" borderId="0" xfId="0" applyFont="1" applyFill="1" applyBorder="1" applyAlignment="1">
      <alignment horizontal="left"/>
    </xf>
    <xf numFmtId="0" fontId="6" fillId="3" borderId="0" xfId="0" applyFont="1" applyFill="1" applyBorder="1"/>
    <xf numFmtId="0" fontId="48" fillId="0" borderId="0" xfId="0" applyFont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5" fillId="4" borderId="2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48" fillId="0" borderId="35" xfId="3" applyFont="1" applyBorder="1" applyAlignment="1">
      <alignment horizontal="left" vertical="top"/>
    </xf>
    <xf numFmtId="0" fontId="48" fillId="0" borderId="35" xfId="0" applyFont="1" applyBorder="1" applyAlignment="1">
      <alignment vertical="top"/>
    </xf>
    <xf numFmtId="0" fontId="9" fillId="0" borderId="17" xfId="0" applyFont="1" applyBorder="1" applyAlignment="1">
      <alignment horizontal="right" vertical="top"/>
    </xf>
    <xf numFmtId="0" fontId="9" fillId="66" borderId="17" xfId="3" applyFill="1" applyBorder="1" applyAlignment="1">
      <alignment horizontal="right" vertical="top"/>
    </xf>
    <xf numFmtId="0" fontId="48" fillId="0" borderId="17" xfId="3" applyFont="1" applyBorder="1" applyAlignment="1">
      <alignment horizontal="right" vertical="top"/>
    </xf>
    <xf numFmtId="0" fontId="48" fillId="0" borderId="17" xfId="0" applyFont="1" applyBorder="1" applyAlignment="1">
      <alignment horizontal="right" vertical="top"/>
    </xf>
    <xf numFmtId="0" fontId="9" fillId="0" borderId="17" xfId="3" applyBorder="1" applyAlignment="1">
      <alignment horizontal="right" vertical="top"/>
    </xf>
    <xf numFmtId="0" fontId="9" fillId="66" borderId="25" xfId="3" applyFill="1" applyBorder="1" applyAlignment="1">
      <alignment horizontal="left" vertical="top"/>
    </xf>
    <xf numFmtId="0" fontId="49" fillId="0" borderId="17" xfId="0" applyFont="1" applyBorder="1" applyAlignment="1">
      <alignment vertical="top"/>
    </xf>
    <xf numFmtId="0" fontId="50" fillId="40" borderId="17" xfId="0" applyFont="1" applyFill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50" fillId="40" borderId="17" xfId="0" applyFont="1" applyFill="1" applyBorder="1" applyAlignment="1">
      <alignment vertical="top"/>
    </xf>
    <xf numFmtId="0" fontId="50" fillId="0" borderId="17" xfId="0" applyFont="1" applyBorder="1" applyAlignment="1">
      <alignment vertical="top"/>
    </xf>
    <xf numFmtId="43" fontId="6" fillId="0" borderId="0" xfId="151" applyFont="1"/>
    <xf numFmtId="43" fontId="6" fillId="0" borderId="0" xfId="151" applyFont="1" applyFill="1"/>
  </cellXfs>
  <cellStyles count="152">
    <cellStyle name="20% - Accent1" xfId="21" builtinId="30" customBuiltin="1"/>
    <cellStyle name="20% - Accent1 2" xfId="45" xr:uid="{00000000-0005-0000-0000-000001000000}"/>
    <cellStyle name="20% - Accent1 3" xfId="121" xr:uid="{00000000-0005-0000-0000-000002000000}"/>
    <cellStyle name="20% - Accent1 4" xfId="139" xr:uid="{00000000-0005-0000-0000-000003000000}"/>
    <cellStyle name="20% - Accent2" xfId="25" builtinId="34" customBuiltin="1"/>
    <cellStyle name="20% - Accent2 2" xfId="46" xr:uid="{00000000-0005-0000-0000-000005000000}"/>
    <cellStyle name="20% - Accent2 3" xfId="123" xr:uid="{00000000-0005-0000-0000-000006000000}"/>
    <cellStyle name="20% - Accent2 4" xfId="141" xr:uid="{00000000-0005-0000-0000-000007000000}"/>
    <cellStyle name="20% - Accent3" xfId="29" builtinId="38" customBuiltin="1"/>
    <cellStyle name="20% - Accent3 2" xfId="47" xr:uid="{00000000-0005-0000-0000-000009000000}"/>
    <cellStyle name="20% - Accent3 3" xfId="125" xr:uid="{00000000-0005-0000-0000-00000A000000}"/>
    <cellStyle name="20% - Accent3 4" xfId="143" xr:uid="{00000000-0005-0000-0000-00000B000000}"/>
    <cellStyle name="20% - Accent4" xfId="33" builtinId="42" customBuiltin="1"/>
    <cellStyle name="20% - Accent4 2" xfId="48" xr:uid="{00000000-0005-0000-0000-00000D000000}"/>
    <cellStyle name="20% - Accent4 3" xfId="127" xr:uid="{00000000-0005-0000-0000-00000E000000}"/>
    <cellStyle name="20% - Accent4 4" xfId="145" xr:uid="{00000000-0005-0000-0000-00000F000000}"/>
    <cellStyle name="20% - Accent5" xfId="37" builtinId="46" customBuiltin="1"/>
    <cellStyle name="20% - Accent5 2" xfId="49" xr:uid="{00000000-0005-0000-0000-000011000000}"/>
    <cellStyle name="20% - Accent5 3" xfId="129" xr:uid="{00000000-0005-0000-0000-000012000000}"/>
    <cellStyle name="20% - Accent5 4" xfId="147" xr:uid="{00000000-0005-0000-0000-000013000000}"/>
    <cellStyle name="20% - Accent6" xfId="41" builtinId="50" customBuiltin="1"/>
    <cellStyle name="20% - Accent6 2" xfId="50" xr:uid="{00000000-0005-0000-0000-000015000000}"/>
    <cellStyle name="20% - Accent6 3" xfId="131" xr:uid="{00000000-0005-0000-0000-000016000000}"/>
    <cellStyle name="20% - Accent6 4" xfId="149" xr:uid="{00000000-0005-0000-0000-000017000000}"/>
    <cellStyle name="40% - Accent1" xfId="22" builtinId="31" customBuiltin="1"/>
    <cellStyle name="40% - Accent1 2" xfId="51" xr:uid="{00000000-0005-0000-0000-000019000000}"/>
    <cellStyle name="40% - Accent1 3" xfId="122" xr:uid="{00000000-0005-0000-0000-00001A000000}"/>
    <cellStyle name="40% - Accent1 4" xfId="140" xr:uid="{00000000-0005-0000-0000-00001B000000}"/>
    <cellStyle name="40% - Accent2" xfId="26" builtinId="35" customBuiltin="1"/>
    <cellStyle name="40% - Accent2 2" xfId="52" xr:uid="{00000000-0005-0000-0000-00001D000000}"/>
    <cellStyle name="40% - Accent2 3" xfId="124" xr:uid="{00000000-0005-0000-0000-00001E000000}"/>
    <cellStyle name="40% - Accent2 4" xfId="142" xr:uid="{00000000-0005-0000-0000-00001F000000}"/>
    <cellStyle name="40% - Accent3" xfId="30" builtinId="39" customBuiltin="1"/>
    <cellStyle name="40% - Accent3 2" xfId="53" xr:uid="{00000000-0005-0000-0000-000021000000}"/>
    <cellStyle name="40% - Accent3 3" xfId="126" xr:uid="{00000000-0005-0000-0000-000022000000}"/>
    <cellStyle name="40% - Accent3 4" xfId="144" xr:uid="{00000000-0005-0000-0000-000023000000}"/>
    <cellStyle name="40% - Accent4" xfId="34" builtinId="43" customBuiltin="1"/>
    <cellStyle name="40% - Accent4 2" xfId="54" xr:uid="{00000000-0005-0000-0000-000025000000}"/>
    <cellStyle name="40% - Accent4 3" xfId="128" xr:uid="{00000000-0005-0000-0000-000026000000}"/>
    <cellStyle name="40% - Accent4 4" xfId="146" xr:uid="{00000000-0005-0000-0000-000027000000}"/>
    <cellStyle name="40% - Accent5" xfId="38" builtinId="47" customBuiltin="1"/>
    <cellStyle name="40% - Accent5 2" xfId="55" xr:uid="{00000000-0005-0000-0000-000029000000}"/>
    <cellStyle name="40% - Accent5 3" xfId="130" xr:uid="{00000000-0005-0000-0000-00002A000000}"/>
    <cellStyle name="40% - Accent5 4" xfId="148" xr:uid="{00000000-0005-0000-0000-00002B000000}"/>
    <cellStyle name="40% - Accent6" xfId="42" builtinId="51" customBuiltin="1"/>
    <cellStyle name="40% - Accent6 2" xfId="56" xr:uid="{00000000-0005-0000-0000-00002D000000}"/>
    <cellStyle name="40% - Accent6 3" xfId="132" xr:uid="{00000000-0005-0000-0000-00002E000000}"/>
    <cellStyle name="40% - Accent6 4" xfId="150" xr:uid="{00000000-0005-0000-0000-00002F000000}"/>
    <cellStyle name="60% - Accent1" xfId="23" builtinId="32" customBuiltin="1"/>
    <cellStyle name="60% - Accent1 2" xfId="57" xr:uid="{00000000-0005-0000-0000-000031000000}"/>
    <cellStyle name="60% - Accent2" xfId="27" builtinId="36" customBuiltin="1"/>
    <cellStyle name="60% - Accent2 2" xfId="58" xr:uid="{00000000-0005-0000-0000-000033000000}"/>
    <cellStyle name="60% - Accent3" xfId="31" builtinId="40" customBuiltin="1"/>
    <cellStyle name="60% - Accent3 2" xfId="59" xr:uid="{00000000-0005-0000-0000-000035000000}"/>
    <cellStyle name="60% - Accent4" xfId="35" builtinId="44" customBuiltin="1"/>
    <cellStyle name="60% - Accent4 2" xfId="60" xr:uid="{00000000-0005-0000-0000-000037000000}"/>
    <cellStyle name="60% - Accent5" xfId="39" builtinId="48" customBuiltin="1"/>
    <cellStyle name="60% - Accent5 2" xfId="61" xr:uid="{00000000-0005-0000-0000-000039000000}"/>
    <cellStyle name="60% - Accent6" xfId="43" builtinId="52" customBuiltin="1"/>
    <cellStyle name="60% - Accent6 2" xfId="62" xr:uid="{00000000-0005-0000-0000-00003B000000}"/>
    <cellStyle name="Accent1" xfId="20" builtinId="29" customBuiltin="1"/>
    <cellStyle name="Accent1 2" xfId="63" xr:uid="{00000000-0005-0000-0000-00003D000000}"/>
    <cellStyle name="Accent2" xfId="24" builtinId="33" customBuiltin="1"/>
    <cellStyle name="Accent2 2" xfId="64" xr:uid="{00000000-0005-0000-0000-00003F000000}"/>
    <cellStyle name="Accent3" xfId="28" builtinId="37" customBuiltin="1"/>
    <cellStyle name="Accent3 2" xfId="65" xr:uid="{00000000-0005-0000-0000-000041000000}"/>
    <cellStyle name="Accent4" xfId="32" builtinId="41" customBuiltin="1"/>
    <cellStyle name="Accent4 2" xfId="66" xr:uid="{00000000-0005-0000-0000-000043000000}"/>
    <cellStyle name="Accent5" xfId="36" builtinId="45" customBuiltin="1"/>
    <cellStyle name="Accent5 2" xfId="67" xr:uid="{00000000-0005-0000-0000-000045000000}"/>
    <cellStyle name="Accent6" xfId="40" builtinId="49" customBuiltin="1"/>
    <cellStyle name="Accent6 2" xfId="68" xr:uid="{00000000-0005-0000-0000-000047000000}"/>
    <cellStyle name="Bad" xfId="10" builtinId="27" customBuiltin="1"/>
    <cellStyle name="Bad 2" xfId="69" xr:uid="{00000000-0005-0000-0000-000049000000}"/>
    <cellStyle name="Calculation" xfId="14" builtinId="22" customBuiltin="1"/>
    <cellStyle name="Calculation 2" xfId="70" xr:uid="{00000000-0005-0000-0000-00004B000000}"/>
    <cellStyle name="Check Cell" xfId="16" builtinId="23" customBuiltin="1"/>
    <cellStyle name="Check Cell 2" xfId="71" xr:uid="{00000000-0005-0000-0000-00004D000000}"/>
    <cellStyle name="Comma" xfId="151" builtinId="3"/>
    <cellStyle name="Comma 2" xfId="72" xr:uid="{00000000-0005-0000-0000-00004F000000}"/>
    <cellStyle name="Comma 2 2" xfId="116" xr:uid="{00000000-0005-0000-0000-000050000000}"/>
    <cellStyle name="Comma 2 3" xfId="134" xr:uid="{00000000-0005-0000-0000-000051000000}"/>
    <cellStyle name="Comma 3" xfId="73" xr:uid="{00000000-0005-0000-0000-000052000000}"/>
    <cellStyle name="Comma 3 2" xfId="117" xr:uid="{00000000-0005-0000-0000-000053000000}"/>
    <cellStyle name="Comma 3 3" xfId="135" xr:uid="{00000000-0005-0000-0000-000054000000}"/>
    <cellStyle name="Comma 4" xfId="98" xr:uid="{00000000-0005-0000-0000-000055000000}"/>
    <cellStyle name="Comma 5" xfId="99" xr:uid="{00000000-0005-0000-0000-000056000000}"/>
    <cellStyle name="Comma 6" xfId="119" xr:uid="{00000000-0005-0000-0000-000057000000}"/>
    <cellStyle name="Comma 7" xfId="137" xr:uid="{00000000-0005-0000-0000-000058000000}"/>
    <cellStyle name="Explanatory Text" xfId="18" builtinId="53" customBuiltin="1"/>
    <cellStyle name="Explanatory Text 2" xfId="74" xr:uid="{00000000-0005-0000-0000-00005A000000}"/>
    <cellStyle name="Followed Hyperlink" xfId="107" builtinId="9" customBuiltin="1"/>
    <cellStyle name="Good" xfId="9" builtinId="26" customBuiltin="1"/>
    <cellStyle name="Good 2" xfId="75" xr:uid="{00000000-0005-0000-0000-00005D000000}"/>
    <cellStyle name="Heading 1" xfId="5" builtinId="16" customBuiltin="1"/>
    <cellStyle name="Heading 1 2" xfId="76" xr:uid="{00000000-0005-0000-0000-00005F000000}"/>
    <cellStyle name="Heading 2" xfId="6" builtinId="17" customBuiltin="1"/>
    <cellStyle name="Heading 2 2" xfId="77" xr:uid="{00000000-0005-0000-0000-000061000000}"/>
    <cellStyle name="Heading 3" xfId="7" builtinId="18" customBuiltin="1"/>
    <cellStyle name="Heading 3 2" xfId="78" xr:uid="{00000000-0005-0000-0000-000063000000}"/>
    <cellStyle name="Heading 4" xfId="8" builtinId="19" customBuiltin="1"/>
    <cellStyle name="Heading 4 2" xfId="79" xr:uid="{00000000-0005-0000-0000-000065000000}"/>
    <cellStyle name="Hyperlink 2" xfId="106" xr:uid="{00000000-0005-0000-0000-000066000000}"/>
    <cellStyle name="Input" xfId="12" builtinId="20" customBuiltin="1"/>
    <cellStyle name="Input 2" xfId="80" xr:uid="{00000000-0005-0000-0000-000068000000}"/>
    <cellStyle name="Linked Cell" xfId="15" builtinId="24" customBuiltin="1"/>
    <cellStyle name="Linked Cell 2" xfId="81" xr:uid="{00000000-0005-0000-0000-00006A000000}"/>
    <cellStyle name="Neutral" xfId="11" builtinId="28" customBuiltin="1"/>
    <cellStyle name="Neutral 2" xfId="82" xr:uid="{00000000-0005-0000-0000-00006C000000}"/>
    <cellStyle name="Normal" xfId="0" builtinId="0"/>
    <cellStyle name="Normal 10" xfId="2" xr:uid="{00000000-0005-0000-0000-00006E000000}"/>
    <cellStyle name="Normal 12" xfId="83" xr:uid="{00000000-0005-0000-0000-00006F000000}"/>
    <cellStyle name="Normal 2" xfId="3" xr:uid="{00000000-0005-0000-0000-000070000000}"/>
    <cellStyle name="Normal 2 2" xfId="84" xr:uid="{00000000-0005-0000-0000-000071000000}"/>
    <cellStyle name="Normal 2 3" xfId="85" xr:uid="{00000000-0005-0000-0000-000072000000}"/>
    <cellStyle name="Normal 2 3 2" xfId="108" xr:uid="{00000000-0005-0000-0000-000073000000}"/>
    <cellStyle name="Normal 2 4" xfId="86" xr:uid="{00000000-0005-0000-0000-000074000000}"/>
    <cellStyle name="Normal 2 4 2" xfId="109" xr:uid="{00000000-0005-0000-0000-000075000000}"/>
    <cellStyle name="Normal 25" xfId="87" xr:uid="{00000000-0005-0000-0000-000076000000}"/>
    <cellStyle name="Normal 3" xfId="1" xr:uid="{00000000-0005-0000-0000-000077000000}"/>
    <cellStyle name="Normal 3 2" xfId="88" xr:uid="{00000000-0005-0000-0000-000078000000}"/>
    <cellStyle name="Normal 4" xfId="100" xr:uid="{00000000-0005-0000-0000-000079000000}"/>
    <cellStyle name="Normal 4 2" xfId="110" xr:uid="{00000000-0005-0000-0000-00007A000000}"/>
    <cellStyle name="Normal 5" xfId="102" xr:uid="{00000000-0005-0000-0000-00007B000000}"/>
    <cellStyle name="Normal 5 2" xfId="111" xr:uid="{00000000-0005-0000-0000-00007C000000}"/>
    <cellStyle name="Normal 6" xfId="104" xr:uid="{00000000-0005-0000-0000-00007D000000}"/>
    <cellStyle name="Normal 6 2" xfId="112" xr:uid="{00000000-0005-0000-0000-00007E000000}"/>
    <cellStyle name="Normal 7" xfId="44" xr:uid="{00000000-0005-0000-0000-00007F000000}"/>
    <cellStyle name="Normal 8" xfId="115" xr:uid="{00000000-0005-0000-0000-000080000000}"/>
    <cellStyle name="Normal 9" xfId="133" xr:uid="{00000000-0005-0000-0000-000081000000}"/>
    <cellStyle name="Note 2" xfId="89" xr:uid="{00000000-0005-0000-0000-000082000000}"/>
    <cellStyle name="Note 3" xfId="105" xr:uid="{00000000-0005-0000-0000-000083000000}"/>
    <cellStyle name="Note 4" xfId="120" xr:uid="{00000000-0005-0000-0000-000084000000}"/>
    <cellStyle name="Note 5" xfId="138" xr:uid="{00000000-0005-0000-0000-000085000000}"/>
    <cellStyle name="Output" xfId="13" builtinId="21" customBuiltin="1"/>
    <cellStyle name="Output 2" xfId="90" xr:uid="{00000000-0005-0000-0000-000087000000}"/>
    <cellStyle name="Percent 2" xfId="92" xr:uid="{00000000-0005-0000-0000-000088000000}"/>
    <cellStyle name="Percent 3" xfId="101" xr:uid="{00000000-0005-0000-0000-000089000000}"/>
    <cellStyle name="Percent 3 2" xfId="113" xr:uid="{00000000-0005-0000-0000-00008A000000}"/>
    <cellStyle name="Percent 4" xfId="103" xr:uid="{00000000-0005-0000-0000-00008B000000}"/>
    <cellStyle name="Percent 4 2" xfId="114" xr:uid="{00000000-0005-0000-0000-00008C000000}"/>
    <cellStyle name="Percent 5" xfId="91" xr:uid="{00000000-0005-0000-0000-00008D000000}"/>
    <cellStyle name="Percent 6" xfId="118" xr:uid="{00000000-0005-0000-0000-00008E000000}"/>
    <cellStyle name="Percent 7" xfId="136" xr:uid="{00000000-0005-0000-0000-00008F000000}"/>
    <cellStyle name="RowLevel_0" xfId="93" xr:uid="{00000000-0005-0000-0000-000090000000}"/>
    <cellStyle name="Style 1" xfId="94" xr:uid="{00000000-0005-0000-0000-000091000000}"/>
    <cellStyle name="Title" xfId="4" builtinId="15" customBuiltin="1"/>
    <cellStyle name="Title 2" xfId="95" xr:uid="{00000000-0005-0000-0000-000093000000}"/>
    <cellStyle name="Total" xfId="19" builtinId="25" customBuiltin="1"/>
    <cellStyle name="Total 2" xfId="96" xr:uid="{00000000-0005-0000-0000-000095000000}"/>
    <cellStyle name="Warning Text" xfId="17" builtinId="11" customBuiltin="1"/>
    <cellStyle name="Warning Text 2" xfId="97" xr:uid="{00000000-0005-0000-0000-00009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261"/>
  <sheetViews>
    <sheetView tabSelected="1" zoomScale="85" zoomScaleNormal="85" workbookViewId="0">
      <pane xSplit="4" ySplit="10" topLeftCell="AE11" activePane="bottomRight" state="frozen"/>
      <selection activeCell="B83" sqref="B83"/>
      <selection pane="topRight" activeCell="B83" sqref="B83"/>
      <selection pane="bottomLeft" activeCell="B83" sqref="B83"/>
      <selection pane="bottomRight" activeCell="AY10" sqref="AY10"/>
    </sheetView>
  </sheetViews>
  <sheetFormatPr defaultColWidth="9.140625" defaultRowHeight="15" x14ac:dyDescent="0.25"/>
  <cols>
    <col min="1" max="1" width="8.42578125" style="26" customWidth="1"/>
    <col min="2" max="2" width="32.140625" style="26" customWidth="1"/>
    <col min="3" max="3" width="21.42578125" style="18" customWidth="1"/>
    <col min="4" max="4" width="11.140625" style="99" customWidth="1"/>
    <col min="5" max="32" width="13.28515625" style="18" customWidth="1"/>
    <col min="33" max="33" width="13.42578125" style="18" customWidth="1"/>
    <col min="34" max="34" width="11.42578125" style="18" customWidth="1"/>
    <col min="35" max="38" width="10.5703125" style="18" customWidth="1"/>
    <col min="39" max="48" width="10.5703125" style="18" bestFit="1" customWidth="1"/>
    <col min="49" max="51" width="12.140625" style="18" customWidth="1"/>
  </cols>
  <sheetData>
    <row r="1" spans="1:51" ht="15.75" thickBot="1" x14ac:dyDescent="0.3">
      <c r="A1" s="8"/>
      <c r="B1" s="8"/>
      <c r="C1" s="9"/>
      <c r="D1" s="9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1" x14ac:dyDescent="0.25">
      <c r="A2" s="4" t="s">
        <v>141</v>
      </c>
      <c r="B2" s="2" t="s">
        <v>142</v>
      </c>
      <c r="C2" s="11" t="s">
        <v>143</v>
      </c>
      <c r="D2" s="9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x14ac:dyDescent="0.25">
      <c r="A3" s="4" t="s">
        <v>144</v>
      </c>
      <c r="B3" s="2" t="s">
        <v>145</v>
      </c>
      <c r="C3" s="11" t="s">
        <v>146</v>
      </c>
      <c r="D3" s="9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x14ac:dyDescent="0.25">
      <c r="A4" s="4" t="s">
        <v>0</v>
      </c>
      <c r="B4" s="2" t="s">
        <v>1080</v>
      </c>
      <c r="C4" s="11" t="s">
        <v>13</v>
      </c>
      <c r="D4" s="9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x14ac:dyDescent="0.25">
      <c r="A5" s="4" t="s">
        <v>1</v>
      </c>
      <c r="B5" s="2" t="s">
        <v>1220</v>
      </c>
      <c r="C5" s="11" t="s">
        <v>10</v>
      </c>
      <c r="D5" s="9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x14ac:dyDescent="0.25">
      <c r="A6" s="4" t="s">
        <v>2</v>
      </c>
      <c r="B6" s="2" t="s">
        <v>14</v>
      </c>
      <c r="C6" s="11" t="s">
        <v>11</v>
      </c>
      <c r="D6" s="9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  <c r="D7" s="96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15.75" thickBot="1" x14ac:dyDescent="0.3">
      <c r="A8" s="3" t="s">
        <v>9</v>
      </c>
      <c r="B8" s="13" t="s">
        <v>17</v>
      </c>
      <c r="C8" s="14" t="s">
        <v>12</v>
      </c>
      <c r="D8" s="96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5.75" thickBot="1" x14ac:dyDescent="0.3">
      <c r="A9" s="1"/>
      <c r="B9" s="10"/>
      <c r="C9" s="10"/>
      <c r="D9" s="9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x14ac:dyDescent="0.25">
      <c r="A10" s="6" t="s">
        <v>7</v>
      </c>
      <c r="B10" s="5" t="s">
        <v>6</v>
      </c>
      <c r="C10" s="5" t="s">
        <v>5</v>
      </c>
      <c r="D10" s="98" t="s">
        <v>4</v>
      </c>
      <c r="E10" s="5" t="s">
        <v>1233</v>
      </c>
      <c r="F10" s="5" t="s">
        <v>1234</v>
      </c>
      <c r="G10" s="5" t="s">
        <v>1235</v>
      </c>
      <c r="H10" s="5" t="s">
        <v>1236</v>
      </c>
      <c r="I10" s="5" t="s">
        <v>1237</v>
      </c>
      <c r="J10" s="5" t="s">
        <v>1238</v>
      </c>
      <c r="K10" s="5" t="s">
        <v>1239</v>
      </c>
      <c r="L10" s="5" t="s">
        <v>1240</v>
      </c>
      <c r="M10" s="5" t="s">
        <v>1241</v>
      </c>
      <c r="N10" s="5" t="s">
        <v>1242</v>
      </c>
      <c r="O10" s="5" t="s">
        <v>1243</v>
      </c>
      <c r="P10" s="5" t="s">
        <v>1244</v>
      </c>
      <c r="Q10" s="5" t="s">
        <v>1245</v>
      </c>
      <c r="R10" s="5" t="s">
        <v>1246</v>
      </c>
      <c r="S10" s="5" t="s">
        <v>1247</v>
      </c>
      <c r="T10" s="5" t="s">
        <v>1248</v>
      </c>
      <c r="U10" s="5" t="s">
        <v>1249</v>
      </c>
      <c r="V10" s="5" t="s">
        <v>1250</v>
      </c>
      <c r="W10" s="5" t="s">
        <v>1251</v>
      </c>
      <c r="X10" s="5" t="s">
        <v>1252</v>
      </c>
      <c r="Y10" s="5" t="s">
        <v>1253</v>
      </c>
      <c r="Z10" s="5" t="s">
        <v>1254</v>
      </c>
      <c r="AA10" s="5" t="s">
        <v>1255</v>
      </c>
      <c r="AB10" s="5" t="s">
        <v>1256</v>
      </c>
      <c r="AC10" s="5" t="s">
        <v>1257</v>
      </c>
      <c r="AD10" s="5" t="s">
        <v>1258</v>
      </c>
      <c r="AE10" s="5" t="s">
        <v>1259</v>
      </c>
      <c r="AF10" s="5" t="s">
        <v>1260</v>
      </c>
      <c r="AG10" s="5" t="s">
        <v>1221</v>
      </c>
      <c r="AH10" s="5" t="s">
        <v>1222</v>
      </c>
      <c r="AI10" s="5" t="s">
        <v>1223</v>
      </c>
      <c r="AJ10" s="5" t="s">
        <v>1224</v>
      </c>
      <c r="AK10" s="5" t="s">
        <v>1225</v>
      </c>
      <c r="AL10" s="5" t="s">
        <v>1226</v>
      </c>
      <c r="AM10" s="5" t="s">
        <v>1227</v>
      </c>
      <c r="AN10" s="5" t="s">
        <v>1228</v>
      </c>
      <c r="AO10" s="5" t="s">
        <v>147</v>
      </c>
      <c r="AP10" s="5" t="s">
        <v>148</v>
      </c>
      <c r="AQ10" s="5" t="s">
        <v>149</v>
      </c>
      <c r="AR10" s="5" t="s">
        <v>150</v>
      </c>
      <c r="AS10" s="5" t="s">
        <v>1229</v>
      </c>
      <c r="AT10" s="5" t="s">
        <v>1230</v>
      </c>
      <c r="AU10" s="5" t="s">
        <v>1231</v>
      </c>
      <c r="AV10" s="5" t="s">
        <v>1232</v>
      </c>
      <c r="AW10" s="5" t="s">
        <v>1262</v>
      </c>
      <c r="AX10" s="5" t="s">
        <v>1263</v>
      </c>
      <c r="AY10" s="5" t="s">
        <v>1264</v>
      </c>
    </row>
    <row r="11" spans="1:51" x14ac:dyDescent="0.25">
      <c r="A11" s="16"/>
      <c r="B11" s="27" t="s">
        <v>151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</row>
    <row r="12" spans="1:51" x14ac:dyDescent="0.25">
      <c r="A12" s="16"/>
      <c r="B12" s="28" t="s">
        <v>152</v>
      </c>
      <c r="C12" s="101" t="s">
        <v>1085</v>
      </c>
      <c r="D12" s="105">
        <v>0</v>
      </c>
      <c r="E12" s="113">
        <v>30.811071190031917</v>
      </c>
      <c r="F12" s="113">
        <v>33.303787553112201</v>
      </c>
      <c r="G12" s="113">
        <v>37.187730139596589</v>
      </c>
      <c r="H12" s="113">
        <v>37.247826056626145</v>
      </c>
      <c r="I12" s="113">
        <v>40.486533662906638</v>
      </c>
      <c r="J12" s="113">
        <v>37.233603058502489</v>
      </c>
      <c r="K12" s="113">
        <v>39.087263072977507</v>
      </c>
      <c r="L12" s="113">
        <v>41.131900769733029</v>
      </c>
      <c r="M12" s="113">
        <v>39.378778286728213</v>
      </c>
      <c r="N12" s="113">
        <v>31.217575316052145</v>
      </c>
      <c r="O12" s="113">
        <v>41.2994003782972</v>
      </c>
      <c r="P12" s="113">
        <v>44.471570775786311</v>
      </c>
      <c r="Q12" s="113">
        <v>44.808094539663287</v>
      </c>
      <c r="R12" s="113">
        <v>43.042755192463581</v>
      </c>
      <c r="S12" s="113">
        <v>41.95589472496296</v>
      </c>
      <c r="T12" s="113">
        <v>41.49924984104274</v>
      </c>
      <c r="U12" s="113">
        <v>40.038049188007925</v>
      </c>
      <c r="V12" s="113">
        <v>42.87670334412698</v>
      </c>
      <c r="W12" s="113">
        <v>42.014641007742156</v>
      </c>
      <c r="X12" s="113">
        <v>44.577783723864947</v>
      </c>
      <c r="Y12" s="113">
        <v>41.266811311258806</v>
      </c>
      <c r="Z12" s="113">
        <v>41.821690734570517</v>
      </c>
      <c r="AA12" s="113">
        <v>43.868780925038585</v>
      </c>
      <c r="AB12" s="113">
        <v>44.875033644285381</v>
      </c>
      <c r="AC12" s="113">
        <v>42.525042935015982</v>
      </c>
      <c r="AD12" s="113">
        <v>43.090955747327314</v>
      </c>
      <c r="AE12" s="113">
        <v>43.900023501826375</v>
      </c>
      <c r="AF12" s="113">
        <v>44.736797957907967</v>
      </c>
      <c r="AG12" s="113">
        <v>46.324561029915955</v>
      </c>
      <c r="AH12" s="113">
        <v>47.440036243975754</v>
      </c>
      <c r="AI12" s="113">
        <v>47.264760573608413</v>
      </c>
      <c r="AJ12" s="113">
        <v>46.396059565643775</v>
      </c>
      <c r="AK12" s="113">
        <v>46.508279196276668</v>
      </c>
      <c r="AL12" s="113">
        <v>47.926970373763403</v>
      </c>
      <c r="AM12" s="113">
        <v>48.194162225883531</v>
      </c>
      <c r="AN12" s="113">
        <v>46.268068833259015</v>
      </c>
      <c r="AO12" s="113">
        <v>45.764214265837708</v>
      </c>
      <c r="AP12" s="113">
        <v>47.165944117111721</v>
      </c>
      <c r="AQ12" s="113">
        <v>48.747412742870338</v>
      </c>
      <c r="AR12" s="113">
        <v>46.882265972504278</v>
      </c>
      <c r="AS12" s="113">
        <v>48.160716115768459</v>
      </c>
      <c r="AT12" s="113">
        <v>48.284726592492994</v>
      </c>
      <c r="AU12" s="113">
        <v>52.411146000077835</v>
      </c>
      <c r="AV12" s="113">
        <v>50.724879366027288</v>
      </c>
      <c r="AW12" s="113">
        <v>49.783653271285097</v>
      </c>
      <c r="AX12" s="113">
        <v>50.209353131567156</v>
      </c>
      <c r="AY12" s="113">
        <v>51.095495350301569</v>
      </c>
    </row>
    <row r="13" spans="1:51" x14ac:dyDescent="0.25">
      <c r="A13" s="16"/>
      <c r="B13" s="29" t="s">
        <v>153</v>
      </c>
      <c r="C13" s="39" t="s">
        <v>423</v>
      </c>
      <c r="D13" s="106">
        <v>6</v>
      </c>
      <c r="E13" s="113">
        <v>5016.8940693670311</v>
      </c>
      <c r="F13" s="113">
        <v>5230.6291962500009</v>
      </c>
      <c r="G13" s="113">
        <v>5462.3715068749998</v>
      </c>
      <c r="H13" s="113">
        <v>5681.1610499999997</v>
      </c>
      <c r="I13" s="113">
        <v>6161.1999431250006</v>
      </c>
      <c r="J13" s="113">
        <v>6103.6520500000006</v>
      </c>
      <c r="K13" s="113">
        <v>6631.4695950000005</v>
      </c>
      <c r="L13" s="113">
        <v>6775.9747499999994</v>
      </c>
      <c r="M13" s="113">
        <v>7127.5436499999996</v>
      </c>
      <c r="N13" s="113">
        <v>5202.7580950000001</v>
      </c>
      <c r="O13" s="113">
        <v>7369.6339800000005</v>
      </c>
      <c r="P13" s="113">
        <v>7979.2747875370005</v>
      </c>
      <c r="Q13" s="113">
        <v>8160.5455964007997</v>
      </c>
      <c r="R13" s="113">
        <v>8352.6627412500002</v>
      </c>
      <c r="S13" s="113">
        <v>8565.4648839910187</v>
      </c>
      <c r="T13" s="113">
        <v>8632.7947562499994</v>
      </c>
      <c r="U13" s="113">
        <v>8749.202832500001</v>
      </c>
      <c r="V13" s="113">
        <v>9307.4685250000002</v>
      </c>
      <c r="W13" s="113">
        <v>9826.9039600000015</v>
      </c>
      <c r="X13" s="113">
        <v>10536.817751250001</v>
      </c>
      <c r="Y13" s="113">
        <v>10132.795550000001</v>
      </c>
      <c r="Z13" s="113">
        <v>10303.822274999999</v>
      </c>
      <c r="AA13" s="113">
        <v>10577.744644999999</v>
      </c>
      <c r="AB13" s="113">
        <v>11201.323742500001</v>
      </c>
      <c r="AC13" s="113">
        <v>11274.40633625</v>
      </c>
      <c r="AD13" s="113">
        <v>11442.091263749999</v>
      </c>
      <c r="AE13" s="113">
        <v>11688.266810000001</v>
      </c>
      <c r="AF13" s="113">
        <v>11727.47936125</v>
      </c>
      <c r="AG13" s="113">
        <v>12527.007049999998</v>
      </c>
      <c r="AH13" s="113">
        <v>12869.60405</v>
      </c>
      <c r="AI13" s="113">
        <v>13325.059300000001</v>
      </c>
      <c r="AJ13" s="113">
        <v>13324.258128750003</v>
      </c>
      <c r="AK13" s="113">
        <v>13545.652791250001</v>
      </c>
      <c r="AL13" s="113">
        <v>14020.902022549999</v>
      </c>
      <c r="AM13" s="113">
        <v>14434.888709999999</v>
      </c>
      <c r="AN13" s="113">
        <v>14159.458607500001</v>
      </c>
      <c r="AO13" s="113">
        <v>14278.282913749999</v>
      </c>
      <c r="AP13" s="113">
        <v>14967.78496973925</v>
      </c>
      <c r="AQ13" s="113">
        <v>15875.715011439999</v>
      </c>
      <c r="AR13" s="113">
        <v>16344.16483</v>
      </c>
      <c r="AS13" s="113">
        <v>16842.752941250001</v>
      </c>
      <c r="AT13" s="113">
        <v>17500.160956250002</v>
      </c>
      <c r="AU13" s="113">
        <v>18460.056636250003</v>
      </c>
      <c r="AV13" s="113">
        <v>18820.408950000001</v>
      </c>
      <c r="AW13" s="113">
        <v>19188.652149999994</v>
      </c>
      <c r="AX13" s="113">
        <v>19733.035303749995</v>
      </c>
      <c r="AY13" s="113">
        <v>20647.705099999996</v>
      </c>
    </row>
    <row r="14" spans="1:51" x14ac:dyDescent="0.25">
      <c r="A14" s="16"/>
      <c r="B14" s="30" t="s">
        <v>154</v>
      </c>
      <c r="C14" s="43" t="s">
        <v>424</v>
      </c>
      <c r="D14" s="106">
        <v>6</v>
      </c>
      <c r="E14" s="113">
        <v>16282.7642</v>
      </c>
      <c r="F14" s="113">
        <v>15705.808800000001</v>
      </c>
      <c r="G14" s="113">
        <v>14688.6392</v>
      </c>
      <c r="H14" s="113">
        <v>15252.329200000002</v>
      </c>
      <c r="I14" s="113">
        <v>15217.89935</v>
      </c>
      <c r="J14" s="113">
        <v>16392.859</v>
      </c>
      <c r="K14" s="113">
        <v>16965.806949999998</v>
      </c>
      <c r="L14" s="113">
        <v>16473.770049999999</v>
      </c>
      <c r="M14" s="113">
        <v>18099.961350000001</v>
      </c>
      <c r="N14" s="113">
        <v>16666.1185</v>
      </c>
      <c r="O14" s="113">
        <v>17844.409149999999</v>
      </c>
      <c r="P14" s="113">
        <v>17942.41725296</v>
      </c>
      <c r="Q14" s="113">
        <v>18212.212950000001</v>
      </c>
      <c r="R14" s="113">
        <v>19405.502049999999</v>
      </c>
      <c r="S14" s="113">
        <v>20415.402746481603</v>
      </c>
      <c r="T14" s="113">
        <v>20802.291100000002</v>
      </c>
      <c r="U14" s="113">
        <v>21852.220600000001</v>
      </c>
      <c r="V14" s="113">
        <v>21707.519</v>
      </c>
      <c r="W14" s="113">
        <v>23389.236999999997</v>
      </c>
      <c r="X14" s="113">
        <v>23636.925999999999</v>
      </c>
      <c r="Y14" s="113">
        <v>24554.345799999999</v>
      </c>
      <c r="Z14" s="113">
        <v>24637.507700000002</v>
      </c>
      <c r="AA14" s="113">
        <v>24112.237499999996</v>
      </c>
      <c r="AB14" s="113">
        <v>24961.148399999995</v>
      </c>
      <c r="AC14" s="113">
        <v>26512.392599999999</v>
      </c>
      <c r="AD14" s="113">
        <v>26553.347599999997</v>
      </c>
      <c r="AE14" s="113">
        <v>26624.739299999997</v>
      </c>
      <c r="AF14" s="113">
        <v>26214.391499999998</v>
      </c>
      <c r="AG14" s="113">
        <v>27041.825700000001</v>
      </c>
      <c r="AH14" s="113">
        <v>27128.149700000002</v>
      </c>
      <c r="AI14" s="113">
        <v>28192.376599999996</v>
      </c>
      <c r="AJ14" s="113">
        <v>28718.512419999999</v>
      </c>
      <c r="AK14" s="113">
        <v>29125.250440000003</v>
      </c>
      <c r="AL14" s="113">
        <v>29254.722160000001</v>
      </c>
      <c r="AM14" s="113">
        <v>29951.529486796404</v>
      </c>
      <c r="AN14" s="113">
        <v>30603.089700000004</v>
      </c>
      <c r="AO14" s="113">
        <v>31199.667999999994</v>
      </c>
      <c r="AP14" s="113">
        <v>31734.305863940001</v>
      </c>
      <c r="AQ14" s="113">
        <v>32567.297663939997</v>
      </c>
      <c r="AR14" s="113">
        <v>34862.147745984803</v>
      </c>
      <c r="AS14" s="113">
        <v>34971.973632542104</v>
      </c>
      <c r="AT14" s="113">
        <v>36243.678262788002</v>
      </c>
      <c r="AU14" s="113">
        <v>35221.623729087296</v>
      </c>
      <c r="AV14" s="113">
        <v>37102.915147797998</v>
      </c>
      <c r="AW14" s="113">
        <v>38544.082021131806</v>
      </c>
      <c r="AX14" s="113">
        <v>39301.512712267198</v>
      </c>
      <c r="AY14" s="113">
        <v>40410.030196288397</v>
      </c>
    </row>
    <row r="15" spans="1:51" x14ac:dyDescent="0.25">
      <c r="A15" s="16"/>
      <c r="B15" s="31" t="s">
        <v>155</v>
      </c>
      <c r="C15" s="101" t="s">
        <v>1086</v>
      </c>
      <c r="D15" s="105">
        <v>0</v>
      </c>
      <c r="E15" s="113">
        <v>29.491110606392002</v>
      </c>
      <c r="F15" s="113">
        <v>30.55160712258257</v>
      </c>
      <c r="G15" s="113">
        <v>32.651329607170148</v>
      </c>
      <c r="H15" s="113">
        <v>31.444607162032661</v>
      </c>
      <c r="I15" s="113">
        <v>35.297407851498249</v>
      </c>
      <c r="J15" s="113">
        <v>31.195516291575498</v>
      </c>
      <c r="K15" s="113">
        <v>30.920627680488849</v>
      </c>
      <c r="L15" s="113">
        <v>31.23972827337116</v>
      </c>
      <c r="M15" s="113">
        <v>36.446878932147555</v>
      </c>
      <c r="N15" s="113">
        <v>26.24219310573125</v>
      </c>
      <c r="O15" s="113">
        <v>33.619700991893026</v>
      </c>
      <c r="P15" s="113">
        <v>34.458199878168799</v>
      </c>
      <c r="Q15" s="113">
        <v>42.357153527572819</v>
      </c>
      <c r="R15" s="113">
        <v>38.710851080505797</v>
      </c>
      <c r="S15" s="113">
        <v>36.146399339007765</v>
      </c>
      <c r="T15" s="113">
        <v>33.147723810095123</v>
      </c>
      <c r="U15" s="113">
        <v>35.760091127763928</v>
      </c>
      <c r="V15" s="113">
        <v>36.421140527390534</v>
      </c>
      <c r="W15" s="113">
        <v>34.079735050784265</v>
      </c>
      <c r="X15" s="113">
        <v>34.561148095145704</v>
      </c>
      <c r="Y15" s="113">
        <v>38.039136029435575</v>
      </c>
      <c r="Z15" s="113">
        <v>37.253179630665315</v>
      </c>
      <c r="AA15" s="113">
        <v>37.921963899036747</v>
      </c>
      <c r="AB15" s="113">
        <v>36.632709575173237</v>
      </c>
      <c r="AC15" s="113">
        <v>39.429911731165298</v>
      </c>
      <c r="AD15" s="113">
        <v>38.518841970795428</v>
      </c>
      <c r="AE15" s="113">
        <v>37.413955072979817</v>
      </c>
      <c r="AF15" s="113">
        <v>36.034637691284956</v>
      </c>
      <c r="AG15" s="113">
        <v>42.80043858133439</v>
      </c>
      <c r="AH15" s="113">
        <v>42.478341233866011</v>
      </c>
      <c r="AI15" s="113">
        <v>40.836085454391956</v>
      </c>
      <c r="AJ15" s="113">
        <v>38.955715520309681</v>
      </c>
      <c r="AK15" s="113">
        <v>43.565338695161451</v>
      </c>
      <c r="AL15" s="113">
        <v>44.072184071632961</v>
      </c>
      <c r="AM15" s="113">
        <v>42.935804015180828</v>
      </c>
      <c r="AN15" s="113">
        <v>40.965079418108552</v>
      </c>
      <c r="AO15" s="113">
        <v>42.053928266159765</v>
      </c>
      <c r="AP15" s="113">
        <v>41.473692603736495</v>
      </c>
      <c r="AQ15" s="113">
        <v>39.862894360788673</v>
      </c>
      <c r="AR15" s="113">
        <v>36.417070722391784</v>
      </c>
      <c r="AS15" s="113">
        <v>44.054622601178274</v>
      </c>
      <c r="AT15" s="113">
        <v>42.2165898534356</v>
      </c>
      <c r="AU15" s="113">
        <v>43.871384575717336</v>
      </c>
      <c r="AV15" s="113">
        <v>41.245850734475873</v>
      </c>
      <c r="AW15" s="113">
        <v>46.216132453832195</v>
      </c>
      <c r="AX15" s="113">
        <v>44.539501896923802</v>
      </c>
      <c r="AY15" s="113">
        <v>43.505998175707298</v>
      </c>
    </row>
    <row r="16" spans="1:51" x14ac:dyDescent="0.25">
      <c r="A16" s="16"/>
      <c r="B16" s="32" t="s">
        <v>156</v>
      </c>
      <c r="C16" s="39" t="s">
        <v>425</v>
      </c>
      <c r="D16" s="106">
        <v>6</v>
      </c>
      <c r="E16" s="113">
        <v>4801.9679999999998</v>
      </c>
      <c r="F16" s="113">
        <v>4798.3770000000004</v>
      </c>
      <c r="G16" s="113">
        <v>4796.0360000000001</v>
      </c>
      <c r="H16" s="113">
        <v>4796.0349999999999</v>
      </c>
      <c r="I16" s="113">
        <v>5371.5240000000003</v>
      </c>
      <c r="J16" s="113">
        <v>5113.8370000000004</v>
      </c>
      <c r="K16" s="113">
        <v>5245.9340000000002</v>
      </c>
      <c r="L16" s="113">
        <v>5146.3609999999999</v>
      </c>
      <c r="M16" s="113">
        <v>6596.8710000000001</v>
      </c>
      <c r="N16" s="113">
        <v>4373.5550000000003</v>
      </c>
      <c r="O16" s="113">
        <v>5999.2370000000001</v>
      </c>
      <c r="P16" s="113">
        <v>6182.634</v>
      </c>
      <c r="Q16" s="113">
        <v>7714.1750000000002</v>
      </c>
      <c r="R16" s="113">
        <v>7512.0349999999999</v>
      </c>
      <c r="S16" s="113">
        <v>7379.4330034099994</v>
      </c>
      <c r="T16" s="113">
        <v>6895.4859999999999</v>
      </c>
      <c r="U16" s="113">
        <v>7814.3740000000007</v>
      </c>
      <c r="V16" s="113">
        <v>7906.1260000000002</v>
      </c>
      <c r="W16" s="113">
        <v>7970.9900000000016</v>
      </c>
      <c r="X16" s="113">
        <v>8169.1930000000002</v>
      </c>
      <c r="Y16" s="113">
        <v>9340.2610000000004</v>
      </c>
      <c r="Z16" s="113">
        <v>9178.2549999999992</v>
      </c>
      <c r="AA16" s="113">
        <v>9143.8339999999989</v>
      </c>
      <c r="AB16" s="113">
        <v>9143.9449999999997</v>
      </c>
      <c r="AC16" s="113">
        <v>10453.813</v>
      </c>
      <c r="AD16" s="113">
        <v>10228.041999999999</v>
      </c>
      <c r="AE16" s="113">
        <v>9961.3680000000004</v>
      </c>
      <c r="AF16" s="113">
        <v>9446.2610000000004</v>
      </c>
      <c r="AG16" s="113">
        <v>11574.019999999999</v>
      </c>
      <c r="AH16" s="113">
        <v>11523.588</v>
      </c>
      <c r="AI16" s="113">
        <v>11512.663</v>
      </c>
      <c r="AJ16" s="113">
        <v>11187.502000000002</v>
      </c>
      <c r="AK16" s="113">
        <v>12688.514000000001</v>
      </c>
      <c r="AL16" s="113">
        <v>12893.195</v>
      </c>
      <c r="AM16" s="113">
        <v>12859.93</v>
      </c>
      <c r="AN16" s="113">
        <v>12536.58</v>
      </c>
      <c r="AO16" s="113">
        <v>13120.686</v>
      </c>
      <c r="AP16" s="113">
        <v>13161.38846394</v>
      </c>
      <c r="AQ16" s="113">
        <v>12982.267463939999</v>
      </c>
      <c r="AR16" s="113">
        <v>12695.772999999999</v>
      </c>
      <c r="AS16" s="113">
        <v>15406.770999999999</v>
      </c>
      <c r="AT16" s="113">
        <v>15300.845000000003</v>
      </c>
      <c r="AU16" s="113">
        <v>15452.214000000002</v>
      </c>
      <c r="AV16" s="113">
        <v>15303.413</v>
      </c>
      <c r="AW16" s="113">
        <v>17813.583999999995</v>
      </c>
      <c r="AX16" s="113">
        <v>17504.697999999997</v>
      </c>
      <c r="AY16" s="113">
        <v>17580.786999999997</v>
      </c>
    </row>
    <row r="17" spans="1:51" x14ac:dyDescent="0.25">
      <c r="A17" s="16"/>
      <c r="B17" s="30" t="s">
        <v>154</v>
      </c>
      <c r="C17" s="43" t="s">
        <v>426</v>
      </c>
      <c r="D17" s="106">
        <v>6</v>
      </c>
      <c r="E17" s="113">
        <v>16282.7642</v>
      </c>
      <c r="F17" s="113">
        <v>15705.808800000001</v>
      </c>
      <c r="G17" s="113">
        <v>14688.6392</v>
      </c>
      <c r="H17" s="113">
        <v>15252.329200000002</v>
      </c>
      <c r="I17" s="113">
        <v>15217.89935</v>
      </c>
      <c r="J17" s="113">
        <v>16392.859</v>
      </c>
      <c r="K17" s="113">
        <v>16965.806949999998</v>
      </c>
      <c r="L17" s="113">
        <v>16473.770049999999</v>
      </c>
      <c r="M17" s="113">
        <v>18099.961350000001</v>
      </c>
      <c r="N17" s="113">
        <v>16666.1185</v>
      </c>
      <c r="O17" s="113">
        <v>17844.409149999999</v>
      </c>
      <c r="P17" s="113">
        <v>17942.41725296</v>
      </c>
      <c r="Q17" s="113">
        <v>18212.212950000001</v>
      </c>
      <c r="R17" s="113">
        <v>19405.502049999999</v>
      </c>
      <c r="S17" s="113">
        <v>20415.402746481603</v>
      </c>
      <c r="T17" s="113">
        <v>20802.291100000002</v>
      </c>
      <c r="U17" s="113">
        <v>21852.220600000001</v>
      </c>
      <c r="V17" s="113">
        <v>21707.519</v>
      </c>
      <c r="W17" s="113">
        <v>23389.236999999997</v>
      </c>
      <c r="X17" s="113">
        <v>23636.925999999999</v>
      </c>
      <c r="Y17" s="113">
        <v>24554.345799999999</v>
      </c>
      <c r="Z17" s="113">
        <v>24637.507700000002</v>
      </c>
      <c r="AA17" s="113">
        <v>24112.237499999996</v>
      </c>
      <c r="AB17" s="113">
        <v>24961.148399999995</v>
      </c>
      <c r="AC17" s="113">
        <v>26512.392599999999</v>
      </c>
      <c r="AD17" s="113">
        <v>26553.347599999997</v>
      </c>
      <c r="AE17" s="113">
        <v>26624.739299999997</v>
      </c>
      <c r="AF17" s="113">
        <v>26214.391499999998</v>
      </c>
      <c r="AG17" s="113">
        <v>27041.825700000001</v>
      </c>
      <c r="AH17" s="113">
        <v>27128.149700000002</v>
      </c>
      <c r="AI17" s="113">
        <v>28192.376599999996</v>
      </c>
      <c r="AJ17" s="113">
        <v>28718.512419999999</v>
      </c>
      <c r="AK17" s="113">
        <v>29125.250440000003</v>
      </c>
      <c r="AL17" s="113">
        <v>29254.722160000001</v>
      </c>
      <c r="AM17" s="113">
        <v>29951.529486796404</v>
      </c>
      <c r="AN17" s="113">
        <v>30603.089700000004</v>
      </c>
      <c r="AO17" s="113">
        <v>31199.667999999994</v>
      </c>
      <c r="AP17" s="113">
        <v>31734.305863940001</v>
      </c>
      <c r="AQ17" s="113">
        <v>32567.297663939997</v>
      </c>
      <c r="AR17" s="113">
        <v>34862.147745984803</v>
      </c>
      <c r="AS17" s="113">
        <v>34971.973632542104</v>
      </c>
      <c r="AT17" s="113">
        <v>36243.678262788002</v>
      </c>
      <c r="AU17" s="113">
        <v>35221.623729087296</v>
      </c>
      <c r="AV17" s="113">
        <v>37102.915147797998</v>
      </c>
      <c r="AW17" s="113">
        <v>38544.082021131806</v>
      </c>
      <c r="AX17" s="113">
        <v>39301.512712267198</v>
      </c>
      <c r="AY17" s="113">
        <v>40410.030196288397</v>
      </c>
    </row>
    <row r="18" spans="1:51" x14ac:dyDescent="0.25">
      <c r="A18" s="16"/>
      <c r="B18" s="31" t="s">
        <v>157</v>
      </c>
      <c r="C18" s="101" t="s">
        <v>1087</v>
      </c>
      <c r="D18" s="105">
        <v>0</v>
      </c>
      <c r="E18" s="113">
        <v>23.879575359484324</v>
      </c>
      <c r="F18" s="113">
        <v>25.114034100176248</v>
      </c>
      <c r="G18" s="113">
        <v>24.69606833409528</v>
      </c>
      <c r="H18" s="113">
        <v>20.184588852660674</v>
      </c>
      <c r="I18" s="113">
        <v>15.131305729499612</v>
      </c>
      <c r="J18" s="113">
        <v>14.485770039922247</v>
      </c>
      <c r="K18" s="113">
        <v>12.195954281533576</v>
      </c>
      <c r="L18" s="113">
        <v>10.842779483497932</v>
      </c>
      <c r="M18" s="113">
        <v>6.7991207602074848</v>
      </c>
      <c r="N18" s="113">
        <v>6.0413533410686089</v>
      </c>
      <c r="O18" s="113">
        <v>5.4077855302116387</v>
      </c>
      <c r="P18" s="113">
        <v>11.062834950599282</v>
      </c>
      <c r="Q18" s="113">
        <v>6.3613026098274146</v>
      </c>
      <c r="R18" s="113">
        <v>3.3187620353807725</v>
      </c>
      <c r="S18" s="113">
        <v>3.4730280729537126</v>
      </c>
      <c r="T18" s="113">
        <v>2.2242854767395146</v>
      </c>
      <c r="U18" s="113">
        <v>2.8125990985819378</v>
      </c>
      <c r="V18" s="113">
        <v>2.5655740801981382</v>
      </c>
      <c r="W18" s="113">
        <v>1.1002448018226041</v>
      </c>
      <c r="X18" s="113">
        <v>2.277205563050904</v>
      </c>
      <c r="Y18" s="113">
        <v>3.0067516757505297</v>
      </c>
      <c r="Z18" s="113">
        <v>3.389111250950807</v>
      </c>
      <c r="AA18" s="113">
        <v>4.2065110752160786</v>
      </c>
      <c r="AB18" s="113">
        <v>3.0042252838671613</v>
      </c>
      <c r="AC18" s="113">
        <v>2.1015119815063046</v>
      </c>
      <c r="AD18" s="113">
        <v>2.0951851761531093</v>
      </c>
      <c r="AE18" s="113">
        <v>2.4270749856368137</v>
      </c>
      <c r="AF18" s="113">
        <v>2.9259654988932375</v>
      </c>
      <c r="AG18" s="113">
        <v>3.3175202851027397</v>
      </c>
      <c r="AH18" s="113">
        <v>4.385589469630963</v>
      </c>
      <c r="AI18" s="113">
        <v>4.1722891244468947</v>
      </c>
      <c r="AJ18" s="113">
        <v>2.3248198661928807</v>
      </c>
      <c r="AK18" s="113">
        <v>1.6756298385753507</v>
      </c>
      <c r="AL18" s="113">
        <v>2.2164265858230499</v>
      </c>
      <c r="AM18" s="113">
        <v>1.3867858909180297</v>
      </c>
      <c r="AN18" s="113">
        <v>8.1796912728461638E-2</v>
      </c>
      <c r="AO18" s="113">
        <v>-0.32179639721071163</v>
      </c>
      <c r="AP18" s="113">
        <v>0.13425500192999049</v>
      </c>
      <c r="AQ18" s="113">
        <v>-3.0839555865494472E-2</v>
      </c>
      <c r="AR18" s="113">
        <v>0.43774644189023287</v>
      </c>
      <c r="AS18" s="113">
        <v>-0.71114265237872099</v>
      </c>
      <c r="AT18" s="113">
        <v>-0.70919919142614907</v>
      </c>
      <c r="AU18" s="113">
        <v>-0.56540454916612271</v>
      </c>
      <c r="AV18" s="113">
        <v>0.16901864398647787</v>
      </c>
      <c r="AW18" s="113">
        <v>1.3396824226656268</v>
      </c>
      <c r="AX18" s="113">
        <v>1.3331248637152537</v>
      </c>
      <c r="AY18" s="113">
        <v>0.43098736430519857</v>
      </c>
    </row>
    <row r="19" spans="1:51" x14ac:dyDescent="0.25">
      <c r="A19" s="16"/>
      <c r="B19" s="32" t="s">
        <v>158</v>
      </c>
      <c r="C19" s="39" t="s">
        <v>427</v>
      </c>
      <c r="D19" s="106">
        <v>6</v>
      </c>
      <c r="E19" s="113">
        <v>1198.0129999999999</v>
      </c>
      <c r="F19" s="113">
        <v>1313.6219999999998</v>
      </c>
      <c r="G19" s="113">
        <v>1348.991</v>
      </c>
      <c r="H19" s="113">
        <v>1146.7190000000001</v>
      </c>
      <c r="I19" s="113">
        <v>932.27</v>
      </c>
      <c r="J19" s="113">
        <v>884.16100000000006</v>
      </c>
      <c r="K19" s="113">
        <v>808.77099999999973</v>
      </c>
      <c r="L19" s="113">
        <v>734.70400000000018</v>
      </c>
      <c r="M19" s="113">
        <v>484.61030000000028</v>
      </c>
      <c r="N19" s="113">
        <v>314.31700000000001</v>
      </c>
      <c r="O19" s="113">
        <v>398.53400000000011</v>
      </c>
      <c r="P19" s="113">
        <v>882.73399999999992</v>
      </c>
      <c r="Q19" s="113">
        <v>519.11700000000019</v>
      </c>
      <c r="R19" s="113">
        <v>277.20499999999993</v>
      </c>
      <c r="S19" s="113">
        <v>297.48100000000022</v>
      </c>
      <c r="T19" s="113">
        <v>192.01799999999912</v>
      </c>
      <c r="U19" s="113">
        <v>246.08000000000038</v>
      </c>
      <c r="V19" s="113">
        <v>238.78999999999996</v>
      </c>
      <c r="W19" s="113">
        <v>108.11999999999966</v>
      </c>
      <c r="X19" s="113">
        <v>239.94500000000016</v>
      </c>
      <c r="Y19" s="113">
        <v>304.66800000000012</v>
      </c>
      <c r="Z19" s="113">
        <v>349.20800000000031</v>
      </c>
      <c r="AA19" s="113">
        <v>444.95400000000063</v>
      </c>
      <c r="AB19" s="113">
        <v>336.51300000000037</v>
      </c>
      <c r="AC19" s="113">
        <v>236.93299999999977</v>
      </c>
      <c r="AD19" s="113">
        <v>239.73299999999995</v>
      </c>
      <c r="AE19" s="113">
        <v>283.68299999999999</v>
      </c>
      <c r="AF19" s="113">
        <v>343.14200000000005</v>
      </c>
      <c r="AG19" s="113">
        <v>415.58600000000024</v>
      </c>
      <c r="AH19" s="113">
        <v>564.4079999999999</v>
      </c>
      <c r="AI19" s="113">
        <v>555.95999999999958</v>
      </c>
      <c r="AJ19" s="113">
        <v>309.76499999999987</v>
      </c>
      <c r="AK19" s="113">
        <v>226.97499999999991</v>
      </c>
      <c r="AL19" s="113">
        <v>310.76299999999992</v>
      </c>
      <c r="AM19" s="113">
        <v>200.18099999999959</v>
      </c>
      <c r="AN19" s="113">
        <v>11.581999999999425</v>
      </c>
      <c r="AO19" s="113">
        <v>-45.947000000000116</v>
      </c>
      <c r="AP19" s="113">
        <v>20.095000000000255</v>
      </c>
      <c r="AQ19" s="113">
        <v>-4.8959999999997308</v>
      </c>
      <c r="AR19" s="113">
        <v>71.545999999999822</v>
      </c>
      <c r="AS19" s="113">
        <v>-119.77600000000029</v>
      </c>
      <c r="AT19" s="113">
        <v>-124.11099999999965</v>
      </c>
      <c r="AU19" s="113">
        <v>-104.37400000000025</v>
      </c>
      <c r="AV19" s="113">
        <v>31.809999999999718</v>
      </c>
      <c r="AW19" s="113">
        <v>257.06699999999978</v>
      </c>
      <c r="AX19" s="113">
        <v>263.06600000000003</v>
      </c>
      <c r="AY19" s="113">
        <v>88.989000000000033</v>
      </c>
    </row>
    <row r="20" spans="1:51" x14ac:dyDescent="0.25">
      <c r="A20" s="16"/>
      <c r="B20" s="30" t="s">
        <v>153</v>
      </c>
      <c r="C20" s="43" t="s">
        <v>428</v>
      </c>
      <c r="D20" s="106">
        <v>6</v>
      </c>
      <c r="E20" s="113">
        <v>5016.8940693670311</v>
      </c>
      <c r="F20" s="113">
        <v>5230.6291962500009</v>
      </c>
      <c r="G20" s="113">
        <v>5462.3715068749998</v>
      </c>
      <c r="H20" s="113">
        <v>5681.1610499999997</v>
      </c>
      <c r="I20" s="113">
        <v>6161.1999431250006</v>
      </c>
      <c r="J20" s="113">
        <v>6103.6520500000006</v>
      </c>
      <c r="K20" s="113">
        <v>6631.4695950000005</v>
      </c>
      <c r="L20" s="113">
        <v>6775.9747499999994</v>
      </c>
      <c r="M20" s="113">
        <v>7127.5436499999996</v>
      </c>
      <c r="N20" s="113">
        <v>5202.7580950000001</v>
      </c>
      <c r="O20" s="113">
        <v>7369.6339800000005</v>
      </c>
      <c r="P20" s="113">
        <v>7979.2747875370005</v>
      </c>
      <c r="Q20" s="113">
        <v>8160.5455964007997</v>
      </c>
      <c r="R20" s="113">
        <v>8352.6627412500002</v>
      </c>
      <c r="S20" s="113">
        <v>8565.4648839910187</v>
      </c>
      <c r="T20" s="113">
        <v>8632.7947562499994</v>
      </c>
      <c r="U20" s="113">
        <v>8749.202832500001</v>
      </c>
      <c r="V20" s="113">
        <v>9307.4685250000002</v>
      </c>
      <c r="W20" s="113">
        <v>9826.9039600000015</v>
      </c>
      <c r="X20" s="113">
        <v>10536.817751250001</v>
      </c>
      <c r="Y20" s="113">
        <v>10132.795550000001</v>
      </c>
      <c r="Z20" s="113">
        <v>10303.822274999999</v>
      </c>
      <c r="AA20" s="113">
        <v>10577.744644999999</v>
      </c>
      <c r="AB20" s="113">
        <v>11201.323742500001</v>
      </c>
      <c r="AC20" s="113">
        <v>11274.40633625</v>
      </c>
      <c r="AD20" s="113">
        <v>11442.091263749999</v>
      </c>
      <c r="AE20" s="113">
        <v>11688.266810000001</v>
      </c>
      <c r="AF20" s="113">
        <v>11727.47936125</v>
      </c>
      <c r="AG20" s="113">
        <v>12527.007049999998</v>
      </c>
      <c r="AH20" s="113">
        <v>12869.60405</v>
      </c>
      <c r="AI20" s="113">
        <v>13325.059300000001</v>
      </c>
      <c r="AJ20" s="113">
        <v>13324.258128750003</v>
      </c>
      <c r="AK20" s="113">
        <v>13545.652791250001</v>
      </c>
      <c r="AL20" s="113">
        <v>14020.902022549999</v>
      </c>
      <c r="AM20" s="113">
        <v>14434.888709999999</v>
      </c>
      <c r="AN20" s="113">
        <v>14159.458607500001</v>
      </c>
      <c r="AO20" s="113">
        <v>14278.282913749999</v>
      </c>
      <c r="AP20" s="113">
        <v>14967.78496973925</v>
      </c>
      <c r="AQ20" s="113">
        <v>15875.715011439999</v>
      </c>
      <c r="AR20" s="113">
        <v>16344.16483</v>
      </c>
      <c r="AS20" s="113">
        <v>16842.752941250001</v>
      </c>
      <c r="AT20" s="113">
        <v>17500.160956250002</v>
      </c>
      <c r="AU20" s="113">
        <v>18460.056636250003</v>
      </c>
      <c r="AV20" s="113">
        <v>18820.408950000001</v>
      </c>
      <c r="AW20" s="113">
        <v>19188.652149999994</v>
      </c>
      <c r="AX20" s="113">
        <v>19733.035303749995</v>
      </c>
      <c r="AY20" s="113">
        <v>20647.705099999996</v>
      </c>
    </row>
    <row r="21" spans="1:51" x14ac:dyDescent="0.25">
      <c r="A21" s="16"/>
      <c r="B21" s="31" t="s">
        <v>159</v>
      </c>
      <c r="C21" s="101" t="s">
        <v>1088</v>
      </c>
      <c r="D21" s="105">
        <v>0</v>
      </c>
      <c r="E21" s="113" t="s">
        <v>1261</v>
      </c>
      <c r="F21" s="113" t="s">
        <v>1261</v>
      </c>
      <c r="G21" s="113" t="s">
        <v>1261</v>
      </c>
      <c r="H21" s="113" t="s">
        <v>1261</v>
      </c>
      <c r="I21" s="113" t="s">
        <v>1261</v>
      </c>
      <c r="J21" s="113" t="s">
        <v>1261</v>
      </c>
      <c r="K21" s="113" t="s">
        <v>1261</v>
      </c>
      <c r="L21" s="113" t="s">
        <v>1261</v>
      </c>
      <c r="M21" s="113" t="s">
        <v>1261</v>
      </c>
      <c r="N21" s="113" t="s">
        <v>1261</v>
      </c>
      <c r="O21" s="113" t="s">
        <v>1261</v>
      </c>
      <c r="P21" s="113" t="s">
        <v>1261</v>
      </c>
      <c r="Q21" s="113" t="s">
        <v>1261</v>
      </c>
      <c r="R21" s="113" t="s">
        <v>1261</v>
      </c>
      <c r="S21" s="113" t="s">
        <v>1261</v>
      </c>
      <c r="T21" s="113" t="s">
        <v>1261</v>
      </c>
      <c r="U21" s="113" t="s">
        <v>1261</v>
      </c>
      <c r="V21" s="113" t="s">
        <v>1261</v>
      </c>
      <c r="W21" s="113" t="s">
        <v>1261</v>
      </c>
      <c r="X21" s="113" t="s">
        <v>1261</v>
      </c>
      <c r="Y21" s="113" t="s">
        <v>1261</v>
      </c>
      <c r="Z21" s="113" t="s">
        <v>1261</v>
      </c>
      <c r="AA21" s="113" t="s">
        <v>1261</v>
      </c>
      <c r="AB21" s="113" t="s">
        <v>1261</v>
      </c>
      <c r="AC21" s="113" t="s">
        <v>1261</v>
      </c>
      <c r="AD21" s="113" t="s">
        <v>1261</v>
      </c>
      <c r="AE21" s="113" t="s">
        <v>1261</v>
      </c>
      <c r="AF21" s="113" t="s">
        <v>1261</v>
      </c>
      <c r="AG21" s="113" t="s">
        <v>1261</v>
      </c>
      <c r="AH21" s="113" t="s">
        <v>1261</v>
      </c>
      <c r="AI21" s="113" t="s">
        <v>1261</v>
      </c>
      <c r="AJ21" s="113" t="s">
        <v>1261</v>
      </c>
      <c r="AK21" s="113" t="s">
        <v>1261</v>
      </c>
      <c r="AL21" s="113" t="s">
        <v>1261</v>
      </c>
      <c r="AM21" s="113" t="s">
        <v>1261</v>
      </c>
      <c r="AN21" s="113" t="s">
        <v>1261</v>
      </c>
      <c r="AO21" s="113" t="s">
        <v>1261</v>
      </c>
      <c r="AP21" s="113" t="s">
        <v>1261</v>
      </c>
      <c r="AQ21" s="113" t="s">
        <v>1261</v>
      </c>
      <c r="AR21" s="113" t="s">
        <v>1261</v>
      </c>
      <c r="AS21" s="113"/>
      <c r="AT21" s="113"/>
      <c r="AU21" s="113"/>
      <c r="AV21" s="113"/>
      <c r="AW21" s="113" t="s">
        <v>1261</v>
      </c>
      <c r="AX21" s="113" t="s">
        <v>1261</v>
      </c>
      <c r="AY21" s="113" t="s">
        <v>1261</v>
      </c>
    </row>
    <row r="22" spans="1:51" x14ac:dyDescent="0.25">
      <c r="A22" s="16"/>
      <c r="B22" s="32" t="s">
        <v>160</v>
      </c>
      <c r="C22" s="39" t="s">
        <v>429</v>
      </c>
      <c r="D22" s="106">
        <v>6</v>
      </c>
      <c r="E22" s="113" t="s">
        <v>1261</v>
      </c>
      <c r="F22" s="113" t="s">
        <v>1261</v>
      </c>
      <c r="G22" s="113" t="s">
        <v>1261</v>
      </c>
      <c r="H22" s="113" t="s">
        <v>1261</v>
      </c>
      <c r="I22" s="113" t="s">
        <v>1261</v>
      </c>
      <c r="J22" s="113" t="s">
        <v>1261</v>
      </c>
      <c r="K22" s="113" t="s">
        <v>1261</v>
      </c>
      <c r="L22" s="113" t="s">
        <v>1261</v>
      </c>
      <c r="M22" s="113" t="s">
        <v>1261</v>
      </c>
      <c r="N22" s="113" t="s">
        <v>1261</v>
      </c>
      <c r="O22" s="113" t="s">
        <v>1261</v>
      </c>
      <c r="P22" s="113" t="s">
        <v>1261</v>
      </c>
      <c r="Q22" s="113" t="s">
        <v>1261</v>
      </c>
      <c r="R22" s="113" t="s">
        <v>1261</v>
      </c>
      <c r="S22" s="113" t="s">
        <v>1261</v>
      </c>
      <c r="T22" s="113" t="s">
        <v>1261</v>
      </c>
      <c r="U22" s="113" t="s">
        <v>1261</v>
      </c>
      <c r="V22" s="113" t="s">
        <v>1261</v>
      </c>
      <c r="W22" s="113" t="s">
        <v>1261</v>
      </c>
      <c r="X22" s="113" t="s">
        <v>1261</v>
      </c>
      <c r="Y22" s="113" t="s">
        <v>1261</v>
      </c>
      <c r="Z22" s="113" t="s">
        <v>1261</v>
      </c>
      <c r="AA22" s="113" t="s">
        <v>1261</v>
      </c>
      <c r="AB22" s="113" t="s">
        <v>1261</v>
      </c>
      <c r="AC22" s="113" t="s">
        <v>1261</v>
      </c>
      <c r="AD22" s="113" t="s">
        <v>1261</v>
      </c>
      <c r="AE22" s="113" t="s">
        <v>1261</v>
      </c>
      <c r="AF22" s="113" t="s">
        <v>1261</v>
      </c>
      <c r="AG22" s="113" t="s">
        <v>1261</v>
      </c>
      <c r="AH22" s="113" t="s">
        <v>1261</v>
      </c>
      <c r="AI22" s="113" t="s">
        <v>1261</v>
      </c>
      <c r="AJ22" s="113" t="s">
        <v>1261</v>
      </c>
      <c r="AK22" s="113" t="s">
        <v>1261</v>
      </c>
      <c r="AL22" s="113" t="s">
        <v>1261</v>
      </c>
      <c r="AM22" s="113" t="s">
        <v>1261</v>
      </c>
      <c r="AN22" s="113" t="s">
        <v>1261</v>
      </c>
      <c r="AO22" s="113" t="s">
        <v>1261</v>
      </c>
      <c r="AP22" s="113" t="s">
        <v>1261</v>
      </c>
      <c r="AQ22" s="113" t="s">
        <v>1261</v>
      </c>
      <c r="AR22" s="113" t="s">
        <v>1261</v>
      </c>
      <c r="AS22" s="113"/>
      <c r="AT22" s="113"/>
      <c r="AU22" s="113"/>
      <c r="AV22" s="113"/>
      <c r="AW22" s="113" t="s">
        <v>1261</v>
      </c>
      <c r="AX22" s="113" t="s">
        <v>1261</v>
      </c>
      <c r="AY22" s="113" t="s">
        <v>1261</v>
      </c>
    </row>
    <row r="23" spans="1:51" x14ac:dyDescent="0.25">
      <c r="A23" s="16"/>
      <c r="B23" s="30" t="s">
        <v>154</v>
      </c>
      <c r="C23" s="43" t="s">
        <v>430</v>
      </c>
      <c r="D23" s="106">
        <v>6</v>
      </c>
      <c r="E23" s="113">
        <v>16282.7642</v>
      </c>
      <c r="F23" s="113">
        <v>15705.808800000001</v>
      </c>
      <c r="G23" s="113">
        <v>14688.6392</v>
      </c>
      <c r="H23" s="113">
        <v>15252.329200000002</v>
      </c>
      <c r="I23" s="113">
        <v>15217.89935</v>
      </c>
      <c r="J23" s="113">
        <v>16392.859</v>
      </c>
      <c r="K23" s="113">
        <v>16965.806949999998</v>
      </c>
      <c r="L23" s="113">
        <v>16473.770049999999</v>
      </c>
      <c r="M23" s="113">
        <v>18099.961350000001</v>
      </c>
      <c r="N23" s="113">
        <v>16666.1185</v>
      </c>
      <c r="O23" s="113">
        <v>17844.409149999999</v>
      </c>
      <c r="P23" s="113">
        <v>17942.41725296</v>
      </c>
      <c r="Q23" s="113">
        <v>18212.212950000001</v>
      </c>
      <c r="R23" s="113">
        <v>19405.502049999999</v>
      </c>
      <c r="S23" s="113">
        <v>20415.402746481603</v>
      </c>
      <c r="T23" s="113">
        <v>20802.291100000002</v>
      </c>
      <c r="U23" s="113">
        <v>21852.220600000001</v>
      </c>
      <c r="V23" s="113">
        <v>21707.519</v>
      </c>
      <c r="W23" s="113">
        <v>23389.236999999997</v>
      </c>
      <c r="X23" s="113">
        <v>23636.925999999999</v>
      </c>
      <c r="Y23" s="113">
        <v>24554.345799999999</v>
      </c>
      <c r="Z23" s="113">
        <v>24637.507700000002</v>
      </c>
      <c r="AA23" s="113">
        <v>24112.237499999996</v>
      </c>
      <c r="AB23" s="113">
        <v>24961.148399999995</v>
      </c>
      <c r="AC23" s="113">
        <v>26512.392599999999</v>
      </c>
      <c r="AD23" s="113">
        <v>26553.347599999997</v>
      </c>
      <c r="AE23" s="113">
        <v>26624.739299999997</v>
      </c>
      <c r="AF23" s="113">
        <v>26214.391499999998</v>
      </c>
      <c r="AG23" s="113">
        <v>27041.825700000001</v>
      </c>
      <c r="AH23" s="113">
        <v>27128.149700000002</v>
      </c>
      <c r="AI23" s="113">
        <v>28192.376599999996</v>
      </c>
      <c r="AJ23" s="113">
        <v>28718.512419999999</v>
      </c>
      <c r="AK23" s="113">
        <v>29125.250440000003</v>
      </c>
      <c r="AL23" s="113">
        <v>29254.722160000001</v>
      </c>
      <c r="AM23" s="113">
        <v>29951.529486796404</v>
      </c>
      <c r="AN23" s="113">
        <v>30603.089700000004</v>
      </c>
      <c r="AO23" s="113">
        <v>31199.667999999994</v>
      </c>
      <c r="AP23" s="113">
        <v>31734.305863940001</v>
      </c>
      <c r="AQ23" s="113">
        <v>32567.297663939997</v>
      </c>
      <c r="AR23" s="113">
        <v>34862.147745984803</v>
      </c>
      <c r="AS23" s="113">
        <v>34971.973632542104</v>
      </c>
      <c r="AT23" s="113">
        <v>36243.678262788002</v>
      </c>
      <c r="AU23" s="113">
        <v>35221.623729087296</v>
      </c>
      <c r="AV23" s="113">
        <v>37102.915147797998</v>
      </c>
      <c r="AW23" s="113">
        <v>38544.082021131806</v>
      </c>
      <c r="AX23" s="113">
        <v>39301.512712267198</v>
      </c>
      <c r="AY23" s="113">
        <v>40410.030196288397</v>
      </c>
    </row>
    <row r="24" spans="1:51" x14ac:dyDescent="0.25">
      <c r="A24" s="16"/>
      <c r="B24" s="31" t="s">
        <v>161</v>
      </c>
      <c r="C24" s="101" t="s">
        <v>1089</v>
      </c>
      <c r="D24" s="105">
        <v>0</v>
      </c>
      <c r="E24" s="113">
        <v>16.661569043805887</v>
      </c>
      <c r="F24" s="113">
        <v>16.954364718668526</v>
      </c>
      <c r="G24" s="113">
        <v>17.130943541784564</v>
      </c>
      <c r="H24" s="113">
        <v>17.136227188412619</v>
      </c>
      <c r="I24" s="113">
        <v>17.533879014327184</v>
      </c>
      <c r="J24" s="113">
        <v>16.619684391428464</v>
      </c>
      <c r="K24" s="113">
        <v>17.147407552949495</v>
      </c>
      <c r="L24" s="113">
        <v>16.016507235897265</v>
      </c>
      <c r="M24" s="113">
        <v>17.277450587279809</v>
      </c>
      <c r="N24" s="113">
        <v>12.008620947422836</v>
      </c>
      <c r="O24" s="113">
        <v>16.080798749113129</v>
      </c>
      <c r="P24" s="113">
        <v>16.449390425310948</v>
      </c>
      <c r="Q24" s="113">
        <v>19.596823181626771</v>
      </c>
      <c r="R24" s="113">
        <v>18.66071676095186</v>
      </c>
      <c r="S24" s="113">
        <v>18.137603769652333</v>
      </c>
      <c r="T24" s="113">
        <v>16.625772640078235</v>
      </c>
      <c r="U24" s="113">
        <v>17.443574333850421</v>
      </c>
      <c r="V24" s="113">
        <v>17.73574935285512</v>
      </c>
      <c r="W24" s="113">
        <v>17.624203140035096</v>
      </c>
      <c r="X24" s="113">
        <v>18.513500099715362</v>
      </c>
      <c r="Y24" s="113">
        <v>20.765985093018344</v>
      </c>
      <c r="Z24" s="113">
        <v>20.3076463200162</v>
      </c>
      <c r="AA24" s="113">
        <v>20.934165638731784</v>
      </c>
      <c r="AB24" s="113">
        <v>19.714063298348634</v>
      </c>
      <c r="AC24" s="113">
        <v>21.535963136957232</v>
      </c>
      <c r="AD24" s="113">
        <v>21.331444572508595</v>
      </c>
      <c r="AE24" s="113">
        <v>21.261898838337675</v>
      </c>
      <c r="AF24" s="113">
        <v>19.380731145065916</v>
      </c>
      <c r="AG24" s="113">
        <v>21.93336664581604</v>
      </c>
      <c r="AH24" s="113">
        <v>22.431785099397338</v>
      </c>
      <c r="AI24" s="113">
        <v>22.687942232478857</v>
      </c>
      <c r="AJ24" s="113">
        <v>20.813666398819251</v>
      </c>
      <c r="AK24" s="113">
        <v>22.649775345572252</v>
      </c>
      <c r="AL24" s="113">
        <v>22.664906543173238</v>
      </c>
      <c r="AM24" s="113">
        <v>21.46107564664818</v>
      </c>
      <c r="AN24" s="113">
        <v>19.03419300562209</v>
      </c>
      <c r="AO24" s="113">
        <v>19.066522233686729</v>
      </c>
      <c r="AP24" s="113">
        <v>18.510186298787868</v>
      </c>
      <c r="AQ24" s="113">
        <v>17.733916202729592</v>
      </c>
      <c r="AR24" s="113">
        <v>15.786802777800785</v>
      </c>
      <c r="AS24" s="113">
        <v>18.582895140617087</v>
      </c>
      <c r="AT24" s="113">
        <v>17.876037670044891</v>
      </c>
      <c r="AU24" s="113">
        <v>19.184956322113543</v>
      </c>
      <c r="AV24" s="113">
        <v>17.839090800946337</v>
      </c>
      <c r="AW24" s="113">
        <v>19.962493303936579</v>
      </c>
      <c r="AX24" s="113">
        <v>19.866783231065206</v>
      </c>
      <c r="AY24" s="113">
        <v>19.895616740300728</v>
      </c>
    </row>
    <row r="25" spans="1:51" x14ac:dyDescent="0.25">
      <c r="A25" s="16"/>
      <c r="B25" s="32" t="s">
        <v>156</v>
      </c>
      <c r="C25" s="39" t="s">
        <v>431</v>
      </c>
      <c r="D25" s="106">
        <v>6</v>
      </c>
      <c r="E25" s="113">
        <v>4801.9679999999998</v>
      </c>
      <c r="F25" s="113">
        <v>4798.3770000000004</v>
      </c>
      <c r="G25" s="113">
        <v>4796.0360000000001</v>
      </c>
      <c r="H25" s="113">
        <v>4796.0349999999999</v>
      </c>
      <c r="I25" s="113">
        <v>5371.5240000000003</v>
      </c>
      <c r="J25" s="113">
        <v>5113.8370000000004</v>
      </c>
      <c r="K25" s="113">
        <v>5245.9340000000002</v>
      </c>
      <c r="L25" s="113">
        <v>5146.3609999999999</v>
      </c>
      <c r="M25" s="113">
        <v>6596.8710000000001</v>
      </c>
      <c r="N25" s="113">
        <v>4373.5550000000003</v>
      </c>
      <c r="O25" s="113">
        <v>5999.2370000000001</v>
      </c>
      <c r="P25" s="113">
        <v>6182.634</v>
      </c>
      <c r="Q25" s="113">
        <v>7714.1750000000002</v>
      </c>
      <c r="R25" s="113">
        <v>7512.0349999999999</v>
      </c>
      <c r="S25" s="113">
        <v>7379.4330034099994</v>
      </c>
      <c r="T25" s="113">
        <v>6895.4859999999999</v>
      </c>
      <c r="U25" s="113">
        <v>7814.3740000000007</v>
      </c>
      <c r="V25" s="113">
        <v>7906.1260000000002</v>
      </c>
      <c r="W25" s="113">
        <v>7970.9900000000016</v>
      </c>
      <c r="X25" s="113">
        <v>8169.1930000000002</v>
      </c>
      <c r="Y25" s="113">
        <v>9340.2610000000004</v>
      </c>
      <c r="Z25" s="113">
        <v>9178.2549999999992</v>
      </c>
      <c r="AA25" s="113">
        <v>9143.8339999999989</v>
      </c>
      <c r="AB25" s="113">
        <v>9143.9449999999997</v>
      </c>
      <c r="AC25" s="113">
        <v>10453.813</v>
      </c>
      <c r="AD25" s="113">
        <v>10228.041999999999</v>
      </c>
      <c r="AE25" s="113">
        <v>9961.3680000000004</v>
      </c>
      <c r="AF25" s="113">
        <v>9446.2610000000004</v>
      </c>
      <c r="AG25" s="113">
        <v>11574.019999999999</v>
      </c>
      <c r="AH25" s="113">
        <v>11523.588</v>
      </c>
      <c r="AI25" s="113">
        <v>11512.663</v>
      </c>
      <c r="AJ25" s="113">
        <v>11187.502000000002</v>
      </c>
      <c r="AK25" s="113">
        <v>12688.514000000001</v>
      </c>
      <c r="AL25" s="113">
        <v>12893.195</v>
      </c>
      <c r="AM25" s="113">
        <v>12859.93</v>
      </c>
      <c r="AN25" s="113">
        <v>12536.58</v>
      </c>
      <c r="AO25" s="113">
        <v>13120.686</v>
      </c>
      <c r="AP25" s="113">
        <v>13161.38846394</v>
      </c>
      <c r="AQ25" s="113">
        <v>12982.267463939999</v>
      </c>
      <c r="AR25" s="113">
        <v>12695.772999999999</v>
      </c>
      <c r="AS25" s="113">
        <v>15406.770999999999</v>
      </c>
      <c r="AT25" s="113">
        <v>15300.845000000003</v>
      </c>
      <c r="AU25" s="113">
        <v>15452.214000000002</v>
      </c>
      <c r="AV25" s="113">
        <v>15303.413</v>
      </c>
      <c r="AW25" s="113">
        <v>17813.583999999995</v>
      </c>
      <c r="AX25" s="113">
        <v>17504.697999999997</v>
      </c>
      <c r="AY25" s="113">
        <v>17580.786999999997</v>
      </c>
    </row>
    <row r="26" spans="1:51" x14ac:dyDescent="0.25">
      <c r="A26" s="16"/>
      <c r="B26" s="32" t="s">
        <v>162</v>
      </c>
      <c r="C26" s="43" t="s">
        <v>432</v>
      </c>
      <c r="D26" s="106">
        <v>6</v>
      </c>
      <c r="E26" s="113">
        <v>28820.623</v>
      </c>
      <c r="F26" s="113">
        <v>28301.720999999994</v>
      </c>
      <c r="G26" s="113">
        <v>27996.332999999999</v>
      </c>
      <c r="H26" s="113">
        <v>27987.695000000003</v>
      </c>
      <c r="I26" s="113">
        <v>30635.115000000005</v>
      </c>
      <c r="J26" s="113">
        <v>30769.760000000006</v>
      </c>
      <c r="K26" s="113">
        <v>30593.161000000004</v>
      </c>
      <c r="L26" s="113">
        <v>32131.606</v>
      </c>
      <c r="M26" s="113">
        <v>38181.97</v>
      </c>
      <c r="N26" s="113">
        <v>36420.127</v>
      </c>
      <c r="O26" s="113">
        <v>37306.834651673402</v>
      </c>
      <c r="P26" s="113">
        <v>37585.794002960007</v>
      </c>
      <c r="Q26" s="113">
        <v>39364.416000000012</v>
      </c>
      <c r="R26" s="113">
        <v>40255.876000000011</v>
      </c>
      <c r="S26" s="113">
        <v>40685.820999999996</v>
      </c>
      <c r="T26" s="113">
        <v>41474.68</v>
      </c>
      <c r="U26" s="113">
        <v>44798.008999999998</v>
      </c>
      <c r="V26" s="113">
        <v>44577.343999999997</v>
      </c>
      <c r="W26" s="113">
        <v>45227.520000000004</v>
      </c>
      <c r="X26" s="113">
        <v>44125.599999999999</v>
      </c>
      <c r="Y26" s="113">
        <v>44978.655999999995</v>
      </c>
      <c r="Z26" s="113">
        <v>45196.055000000008</v>
      </c>
      <c r="AA26" s="113">
        <v>43678.998999999996</v>
      </c>
      <c r="AB26" s="113">
        <v>46382.853000000003</v>
      </c>
      <c r="AC26" s="113">
        <v>48541.190999999992</v>
      </c>
      <c r="AD26" s="113">
        <v>47948.191999999995</v>
      </c>
      <c r="AE26" s="113">
        <v>46850.792000000001</v>
      </c>
      <c r="AF26" s="113">
        <v>48740.477999999996</v>
      </c>
      <c r="AG26" s="113">
        <v>52769.008000000002</v>
      </c>
      <c r="AH26" s="113">
        <v>51371.69400000001</v>
      </c>
      <c r="AI26" s="113">
        <v>50743.531000000003</v>
      </c>
      <c r="AJ26" s="113">
        <v>53750.750999999997</v>
      </c>
      <c r="AK26" s="113">
        <v>56020.485000000001</v>
      </c>
      <c r="AL26" s="113">
        <v>56886.160000000011</v>
      </c>
      <c r="AM26" s="113">
        <v>59922.11299999999</v>
      </c>
      <c r="AN26" s="113">
        <v>65863.469999999987</v>
      </c>
      <c r="AO26" s="113">
        <v>68815.30799999999</v>
      </c>
      <c r="AP26" s="113">
        <v>71103.489999999991</v>
      </c>
      <c r="AQ26" s="113">
        <v>73205.869000000006</v>
      </c>
      <c r="AR26" s="113">
        <v>80420.165999999983</v>
      </c>
      <c r="AS26" s="113">
        <v>82908.34599999999</v>
      </c>
      <c r="AT26" s="113">
        <v>85594.164000000004</v>
      </c>
      <c r="AU26" s="113">
        <v>80543.388999999996</v>
      </c>
      <c r="AV26" s="113">
        <v>85785.834999999992</v>
      </c>
      <c r="AW26" s="113">
        <v>89235.266000000003</v>
      </c>
      <c r="AX26" s="113">
        <v>88110.379000000001</v>
      </c>
      <c r="AY26" s="113">
        <v>88365.126999999993</v>
      </c>
    </row>
    <row r="27" spans="1:51" x14ac:dyDescent="0.25">
      <c r="A27" s="16"/>
      <c r="B27" s="31" t="s">
        <v>163</v>
      </c>
      <c r="C27" s="101" t="s">
        <v>1090</v>
      </c>
      <c r="D27" s="105">
        <v>0</v>
      </c>
      <c r="E27" s="113">
        <v>21.203065057842434</v>
      </c>
      <c r="F27" s="113">
        <v>21.368297230283822</v>
      </c>
      <c r="G27" s="113">
        <v>21.049471245324845</v>
      </c>
      <c r="H27" s="113">
        <v>20.924696546826134</v>
      </c>
      <c r="I27" s="113">
        <v>18.902903066833467</v>
      </c>
      <c r="J27" s="113">
        <v>19.235718277150482</v>
      </c>
      <c r="K27" s="113">
        <v>18.032425296762877</v>
      </c>
      <c r="L27" s="113">
        <v>17.217700885709096</v>
      </c>
      <c r="M27" s="113">
        <v>15.852793735828092</v>
      </c>
      <c r="N27" s="113">
        <v>15.596685144071538</v>
      </c>
      <c r="O27" s="113">
        <v>12.922049305203739</v>
      </c>
      <c r="P27" s="113">
        <v>17.474151699097643</v>
      </c>
      <c r="Q27" s="113">
        <v>15.987298920949321</v>
      </c>
      <c r="R27" s="113">
        <v>15.648674916417232</v>
      </c>
      <c r="S27" s="113">
        <v>15.314417671960239</v>
      </c>
      <c r="T27" s="113">
        <v>13.64444415574892</v>
      </c>
      <c r="U27" s="113">
        <v>12.104379461311932</v>
      </c>
      <c r="V27" s="113">
        <v>11.051604941928865</v>
      </c>
      <c r="W27" s="113">
        <v>10.537552085641515</v>
      </c>
      <c r="X27" s="113">
        <v>10.450124955931704</v>
      </c>
      <c r="Y27" s="113">
        <v>11.073131422363842</v>
      </c>
      <c r="Z27" s="113">
        <v>10.130289613398489</v>
      </c>
      <c r="AA27" s="113">
        <v>10.864433966159448</v>
      </c>
      <c r="AB27" s="113">
        <v>9.6647495029359725</v>
      </c>
      <c r="AC27" s="113">
        <v>9.0334843727921506</v>
      </c>
      <c r="AD27" s="113">
        <v>8.8542858017379586</v>
      </c>
      <c r="AE27" s="113">
        <v>8.3921721356465309</v>
      </c>
      <c r="AF27" s="113">
        <v>8.8955774963442114</v>
      </c>
      <c r="AG27" s="113">
        <v>9.2700866638751052</v>
      </c>
      <c r="AH27" s="113">
        <v>9.5581958433959855</v>
      </c>
      <c r="AI27" s="113">
        <v>9.5811993464435155</v>
      </c>
      <c r="AJ27" s="113">
        <v>9.352519655985656</v>
      </c>
      <c r="AK27" s="113">
        <v>9.1866966542170445</v>
      </c>
      <c r="AL27" s="113">
        <v>9.6296817492218665</v>
      </c>
      <c r="AM27" s="113">
        <v>8.9188824360816472</v>
      </c>
      <c r="AN27" s="113">
        <v>8.1649058971352666</v>
      </c>
      <c r="AO27" s="113">
        <v>7.8432427672874079</v>
      </c>
      <c r="AP27" s="113">
        <v>7.8481976848286239</v>
      </c>
      <c r="AQ27" s="113">
        <v>7.4594392954872069</v>
      </c>
      <c r="AR27" s="113">
        <v>6.7290629500207961</v>
      </c>
      <c r="AS27" s="113">
        <v>6.3782916592798484</v>
      </c>
      <c r="AT27" s="113">
        <v>6.049631721066528</v>
      </c>
      <c r="AU27" s="113">
        <v>6.1487719306870767</v>
      </c>
      <c r="AV27" s="113">
        <v>5.9411236998859316</v>
      </c>
      <c r="AW27" s="113">
        <v>6.0799829767497773</v>
      </c>
      <c r="AX27" s="113">
        <v>6.0336823501679868</v>
      </c>
      <c r="AY27" s="113">
        <v>5.2012704612462386</v>
      </c>
    </row>
    <row r="28" spans="1:51" x14ac:dyDescent="0.25">
      <c r="A28" s="16"/>
      <c r="B28" s="32" t="s">
        <v>164</v>
      </c>
      <c r="C28" s="39" t="s">
        <v>433</v>
      </c>
      <c r="D28" s="106">
        <v>6</v>
      </c>
      <c r="E28" s="113">
        <v>3600.759</v>
      </c>
      <c r="F28" s="113">
        <v>3622.7449999999999</v>
      </c>
      <c r="G28" s="113">
        <v>3428.4160000000002</v>
      </c>
      <c r="H28" s="113">
        <v>3371.7060000000001</v>
      </c>
      <c r="I28" s="113">
        <v>3116.498</v>
      </c>
      <c r="J28" s="113">
        <v>3109.1030000000001</v>
      </c>
      <c r="K28" s="113">
        <v>2937.4259999999999</v>
      </c>
      <c r="L28" s="113">
        <v>2786.7040000000002</v>
      </c>
      <c r="M28" s="113">
        <v>2606.9133000000002</v>
      </c>
      <c r="N28" s="113">
        <v>2464.0540000000001</v>
      </c>
      <c r="O28" s="113">
        <v>2211.1460000000002</v>
      </c>
      <c r="P28" s="113">
        <v>2884.54</v>
      </c>
      <c r="Q28" s="113">
        <v>2606.2370000000001</v>
      </c>
      <c r="R28" s="113">
        <v>2577.9299999999998</v>
      </c>
      <c r="S28" s="113">
        <v>2667.1550000000002</v>
      </c>
      <c r="T28" s="113">
        <v>2541.6669999999995</v>
      </c>
      <c r="U28" s="113">
        <v>2300.665</v>
      </c>
      <c r="V28" s="113">
        <v>2156.3150000000001</v>
      </c>
      <c r="W28" s="113">
        <v>2113.8319999999999</v>
      </c>
      <c r="X28" s="113">
        <v>2137.1770000000001</v>
      </c>
      <c r="Y28" s="113">
        <v>2337.9070000000002</v>
      </c>
      <c r="Z28" s="113">
        <v>2271.364</v>
      </c>
      <c r="AA28" s="113">
        <v>2478.6300000000006</v>
      </c>
      <c r="AB28" s="113">
        <v>2253.0840000000003</v>
      </c>
      <c r="AC28" s="113">
        <v>2118.0079999999998</v>
      </c>
      <c r="AD28" s="113">
        <v>2152.2240000000002</v>
      </c>
      <c r="AE28" s="113">
        <v>2119.92</v>
      </c>
      <c r="AF28" s="113">
        <v>2211.3090000000002</v>
      </c>
      <c r="AG28" s="113">
        <v>2335.1530000000002</v>
      </c>
      <c r="AH28" s="113">
        <v>2455.0140000000001</v>
      </c>
      <c r="AI28" s="113">
        <v>2551.56</v>
      </c>
      <c r="AJ28" s="113">
        <v>2497.4209999999998</v>
      </c>
      <c r="AK28" s="113">
        <v>2502.7190000000001</v>
      </c>
      <c r="AL28" s="113">
        <v>2657.8250000000003</v>
      </c>
      <c r="AM28" s="113">
        <v>2583.4309999999996</v>
      </c>
      <c r="AN28" s="113">
        <v>2380.3359999999998</v>
      </c>
      <c r="AO28" s="113">
        <v>2336.4450000000002</v>
      </c>
      <c r="AP28" s="113">
        <v>2394.096</v>
      </c>
      <c r="AQ28" s="113">
        <v>2370.4090000000001</v>
      </c>
      <c r="AR28" s="113">
        <v>2106.8469999999998</v>
      </c>
      <c r="AS28" s="113">
        <v>1989.9369999999999</v>
      </c>
      <c r="AT28" s="113">
        <v>1921.3320000000003</v>
      </c>
      <c r="AU28" s="113">
        <v>2001.0920000000001</v>
      </c>
      <c r="AV28" s="113">
        <v>1965.9109999999996</v>
      </c>
      <c r="AW28" s="113">
        <v>2029.798</v>
      </c>
      <c r="AX28" s="113">
        <v>2072.5650000000001</v>
      </c>
      <c r="AY28" s="113">
        <v>1884.9929999999999</v>
      </c>
    </row>
    <row r="29" spans="1:51" x14ac:dyDescent="0.25">
      <c r="A29" s="16"/>
      <c r="B29" s="30" t="s">
        <v>165</v>
      </c>
      <c r="C29" s="43" t="s">
        <v>434</v>
      </c>
      <c r="D29" s="106">
        <v>6</v>
      </c>
      <c r="E29" s="113">
        <v>16982.256999999998</v>
      </c>
      <c r="F29" s="113">
        <v>16953.830999999998</v>
      </c>
      <c r="G29" s="113">
        <v>16287.421</v>
      </c>
      <c r="H29" s="113">
        <v>16113.523999999999</v>
      </c>
      <c r="I29" s="113">
        <v>16486.875</v>
      </c>
      <c r="J29" s="113">
        <v>16163.175999999999</v>
      </c>
      <c r="K29" s="113">
        <v>16289.689</v>
      </c>
      <c r="L29" s="113">
        <v>16185.110999999999</v>
      </c>
      <c r="M29" s="113">
        <v>16444.504000000001</v>
      </c>
      <c r="N29" s="113">
        <v>15798.575000000001</v>
      </c>
      <c r="O29" s="113">
        <v>17111.418999999998</v>
      </c>
      <c r="P29" s="113">
        <v>16507.468000000001</v>
      </c>
      <c r="Q29" s="113">
        <v>16301.922</v>
      </c>
      <c r="R29" s="113">
        <v>16473.791000000001</v>
      </c>
      <c r="S29" s="113">
        <v>17415.973999999998</v>
      </c>
      <c r="T29" s="113">
        <v>18627.852999999999</v>
      </c>
      <c r="U29" s="113">
        <v>19006.880999999998</v>
      </c>
      <c r="V29" s="113">
        <v>19511.329000000002</v>
      </c>
      <c r="W29" s="113">
        <v>20059.990999999998</v>
      </c>
      <c r="X29" s="113">
        <v>20451.21</v>
      </c>
      <c r="Y29" s="113">
        <v>21113.331999999999</v>
      </c>
      <c r="Z29" s="113">
        <v>22421.511000000006</v>
      </c>
      <c r="AA29" s="113">
        <v>22814.166000000001</v>
      </c>
      <c r="AB29" s="113">
        <v>23312.388999999999</v>
      </c>
      <c r="AC29" s="113">
        <v>23446.190999999999</v>
      </c>
      <c r="AD29" s="113">
        <v>24307.144</v>
      </c>
      <c r="AE29" s="113">
        <v>25260.683000000001</v>
      </c>
      <c r="AF29" s="113">
        <v>24858.521000000001</v>
      </c>
      <c r="AG29" s="113">
        <v>25190.196</v>
      </c>
      <c r="AH29" s="113">
        <v>25684.91</v>
      </c>
      <c r="AI29" s="113">
        <v>26630.903999999999</v>
      </c>
      <c r="AJ29" s="113">
        <v>26703.189000000002</v>
      </c>
      <c r="AK29" s="113">
        <v>27242.861000000001</v>
      </c>
      <c r="AL29" s="113">
        <v>27600.341000000004</v>
      </c>
      <c r="AM29" s="113">
        <v>28965.86</v>
      </c>
      <c r="AN29" s="113">
        <v>29153.256999999998</v>
      </c>
      <c r="AO29" s="113">
        <v>29789.272999999994</v>
      </c>
      <c r="AP29" s="113">
        <v>30505.042000000005</v>
      </c>
      <c r="AQ29" s="113">
        <v>31777.308000000005</v>
      </c>
      <c r="AR29" s="113">
        <v>31309.664000000008</v>
      </c>
      <c r="AS29" s="113">
        <v>31198.588999999996</v>
      </c>
      <c r="AT29" s="113">
        <v>31759.487000000005</v>
      </c>
      <c r="AU29" s="113">
        <v>32544.579999999998</v>
      </c>
      <c r="AV29" s="113">
        <v>33089.884999999995</v>
      </c>
      <c r="AW29" s="113">
        <v>33384.929000000004</v>
      </c>
      <c r="AX29" s="113">
        <v>34349.919000000002</v>
      </c>
      <c r="AY29" s="113">
        <v>36241.010999999999</v>
      </c>
    </row>
    <row r="30" spans="1:51" x14ac:dyDescent="0.25">
      <c r="A30" s="16"/>
      <c r="B30" s="31" t="s">
        <v>166</v>
      </c>
      <c r="C30" s="101" t="s">
        <v>1091</v>
      </c>
      <c r="D30" s="105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80.783396901641652</v>
      </c>
      <c r="T30" s="113">
        <v>81.933195438344626</v>
      </c>
      <c r="U30" s="113">
        <v>82.657523271190186</v>
      </c>
      <c r="V30" s="113">
        <v>86.48770993773698</v>
      </c>
      <c r="W30" s="113">
        <v>86.162241504620923</v>
      </c>
      <c r="X30" s="113">
        <v>86.48889417339231</v>
      </c>
      <c r="Y30" s="113">
        <v>86.475560383949983</v>
      </c>
      <c r="Z30" s="113">
        <v>86.845593413495607</v>
      </c>
      <c r="AA30" s="113">
        <v>87.005935905451167</v>
      </c>
      <c r="AB30" s="113">
        <v>86.197221701779213</v>
      </c>
      <c r="AC30" s="113">
        <v>87.323930429123905</v>
      </c>
      <c r="AD30" s="113">
        <v>87.278313666941713</v>
      </c>
      <c r="AE30" s="113">
        <v>87.313071338030994</v>
      </c>
      <c r="AF30" s="113">
        <v>86.762130843264458</v>
      </c>
      <c r="AG30" s="113">
        <v>86.62700171181956</v>
      </c>
      <c r="AH30" s="113">
        <v>87.316071297194981</v>
      </c>
      <c r="AI30" s="113">
        <v>87.804864163304671</v>
      </c>
      <c r="AJ30" s="113">
        <v>87.074105277599614</v>
      </c>
      <c r="AK30" s="113">
        <v>86.836516634528152</v>
      </c>
      <c r="AL30" s="113">
        <v>86.841521512127869</v>
      </c>
      <c r="AM30" s="113">
        <v>86.787198028185955</v>
      </c>
      <c r="AN30" s="113">
        <v>87.791678642655313</v>
      </c>
      <c r="AO30" s="113">
        <v>88.599800849986323</v>
      </c>
      <c r="AP30" s="113">
        <v>89.228874464035513</v>
      </c>
      <c r="AQ30" s="113">
        <v>89.518189685517186</v>
      </c>
      <c r="AR30" s="113">
        <v>88.783169719422986</v>
      </c>
      <c r="AS30" s="113">
        <v>88.070827618685897</v>
      </c>
      <c r="AT30" s="113">
        <v>87.711588740744773</v>
      </c>
      <c r="AU30" s="113">
        <v>86.844632101671152</v>
      </c>
      <c r="AV30" s="113">
        <v>86.522825563763575</v>
      </c>
      <c r="AW30" s="113">
        <v>87.374626648001254</v>
      </c>
      <c r="AX30" s="113">
        <v>87.457871527831841</v>
      </c>
      <c r="AY30" s="113">
        <v>84.564388404956063</v>
      </c>
    </row>
    <row r="31" spans="1:51" x14ac:dyDescent="0.25">
      <c r="A31" s="16"/>
      <c r="B31" s="32" t="s">
        <v>166</v>
      </c>
      <c r="C31" s="39" t="s">
        <v>435</v>
      </c>
      <c r="D31" s="106"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9849.2199999999993</v>
      </c>
      <c r="T31" s="113">
        <v>10344.120000000001</v>
      </c>
      <c r="U31" s="113">
        <v>10463.172</v>
      </c>
      <c r="V31" s="113">
        <v>11062.278</v>
      </c>
      <c r="W31" s="113">
        <v>11259.873</v>
      </c>
      <c r="X31" s="113">
        <v>11332.901</v>
      </c>
      <c r="Y31" s="113">
        <v>11514.009</v>
      </c>
      <c r="Z31" s="113">
        <v>11680.773999999999</v>
      </c>
      <c r="AA31" s="113">
        <v>12100.555</v>
      </c>
      <c r="AB31" s="113">
        <v>11957.045</v>
      </c>
      <c r="AC31" s="113">
        <v>12361.558999999999</v>
      </c>
      <c r="AD31" s="113">
        <v>12686.745999999999</v>
      </c>
      <c r="AE31" s="113">
        <v>13224.745999999999</v>
      </c>
      <c r="AF31" s="113">
        <v>12668.268</v>
      </c>
      <c r="AG31" s="113">
        <v>12694.825000000001</v>
      </c>
      <c r="AH31" s="113">
        <v>13078.87</v>
      </c>
      <c r="AI31" s="113">
        <v>13726.630999999999</v>
      </c>
      <c r="AJ31" s="113">
        <v>13251.876</v>
      </c>
      <c r="AK31" s="113">
        <v>13316.537</v>
      </c>
      <c r="AL31" s="113">
        <v>13725.496999999999</v>
      </c>
      <c r="AM31" s="113">
        <v>14640.779</v>
      </c>
      <c r="AN31" s="113">
        <v>15049.196</v>
      </c>
      <c r="AO31" s="113">
        <v>15633.425999999999</v>
      </c>
      <c r="AP31" s="113">
        <v>16263.498</v>
      </c>
      <c r="AQ31" s="113">
        <v>17331.469000000001</v>
      </c>
      <c r="AR31" s="113">
        <v>16777.471000000001</v>
      </c>
      <c r="AS31" s="113">
        <v>16582.044999999998</v>
      </c>
      <c r="AT31" s="113">
        <v>16708.526999999998</v>
      </c>
      <c r="AU31" s="113">
        <v>16923.060000000001</v>
      </c>
      <c r="AV31" s="113">
        <v>17227.719000000001</v>
      </c>
      <c r="AW31" s="113">
        <v>17404.330999999998</v>
      </c>
      <c r="AX31" s="113">
        <v>18083.344000000001</v>
      </c>
      <c r="AY31" s="113">
        <v>18897.017</v>
      </c>
    </row>
    <row r="32" spans="1:51" x14ac:dyDescent="0.25">
      <c r="A32" s="16"/>
      <c r="B32" s="30" t="s">
        <v>167</v>
      </c>
      <c r="C32" s="43" t="s">
        <v>436</v>
      </c>
      <c r="D32" s="106">
        <v>6</v>
      </c>
      <c r="E32" s="113">
        <v>13721.478999999999</v>
      </c>
      <c r="F32" s="113">
        <v>13425.873</v>
      </c>
      <c r="G32" s="113">
        <v>12736.439</v>
      </c>
      <c r="H32" s="113">
        <v>12502.4</v>
      </c>
      <c r="I32" s="113">
        <v>12682.519</v>
      </c>
      <c r="J32" s="113">
        <v>12294.996999999999</v>
      </c>
      <c r="K32" s="113">
        <v>12191.288</v>
      </c>
      <c r="L32" s="113">
        <v>11896.130999999999</v>
      </c>
      <c r="M32" s="113">
        <v>11964.477000000001</v>
      </c>
      <c r="N32" s="113">
        <v>11789.254999999999</v>
      </c>
      <c r="O32" s="113">
        <v>12512.427</v>
      </c>
      <c r="P32" s="113">
        <v>11641.264999999999</v>
      </c>
      <c r="Q32" s="113">
        <v>11702.179</v>
      </c>
      <c r="R32" s="113">
        <v>11303.15</v>
      </c>
      <c r="S32" s="113">
        <v>12192.134</v>
      </c>
      <c r="T32" s="113">
        <v>12625.066000000003</v>
      </c>
      <c r="U32" s="113">
        <v>12658.463</v>
      </c>
      <c r="V32" s="113">
        <v>12790.578000000001</v>
      </c>
      <c r="W32" s="113">
        <v>13068.221999999998</v>
      </c>
      <c r="X32" s="113">
        <v>13103.302000000001</v>
      </c>
      <c r="Y32" s="113">
        <v>13314.755000000001</v>
      </c>
      <c r="Z32" s="113">
        <v>13450.048000000003</v>
      </c>
      <c r="AA32" s="113">
        <v>13907.735000000001</v>
      </c>
      <c r="AB32" s="113">
        <v>13871.728999999999</v>
      </c>
      <c r="AC32" s="113">
        <v>14155.981</v>
      </c>
      <c r="AD32" s="113">
        <v>14535.965999999999</v>
      </c>
      <c r="AE32" s="113">
        <v>15146.353000000001</v>
      </c>
      <c r="AF32" s="113">
        <v>14601.148999999999</v>
      </c>
      <c r="AG32" s="113">
        <v>14654.581999999999</v>
      </c>
      <c r="AH32" s="113">
        <v>14978.766</v>
      </c>
      <c r="AI32" s="113">
        <v>15633.11</v>
      </c>
      <c r="AJ32" s="113">
        <v>15219.078</v>
      </c>
      <c r="AK32" s="113">
        <v>15335.181</v>
      </c>
      <c r="AL32" s="113">
        <v>15805.224000000002</v>
      </c>
      <c r="AM32" s="113">
        <v>16869.745000000003</v>
      </c>
      <c r="AN32" s="113">
        <v>17141.938999999998</v>
      </c>
      <c r="AO32" s="113">
        <v>17644.989999999998</v>
      </c>
      <c r="AP32" s="113">
        <v>18226.721000000001</v>
      </c>
      <c r="AQ32" s="113">
        <v>19360.834999999999</v>
      </c>
      <c r="AR32" s="113">
        <v>18897.130000000005</v>
      </c>
      <c r="AS32" s="113">
        <v>18828.078999999998</v>
      </c>
      <c r="AT32" s="113">
        <v>19049.395</v>
      </c>
      <c r="AU32" s="113">
        <v>19486.592999999997</v>
      </c>
      <c r="AV32" s="113">
        <v>19911.183999999997</v>
      </c>
      <c r="AW32" s="113">
        <v>19919.205000000002</v>
      </c>
      <c r="AX32" s="113">
        <v>20676.634000000002</v>
      </c>
      <c r="AY32" s="113">
        <v>22346.306</v>
      </c>
    </row>
    <row r="33" spans="1:51" x14ac:dyDescent="0.25">
      <c r="A33" s="16"/>
      <c r="B33" s="31" t="s">
        <v>168</v>
      </c>
      <c r="C33" s="101" t="s">
        <v>1092</v>
      </c>
      <c r="D33" s="105">
        <v>0</v>
      </c>
      <c r="E33" s="113">
        <v>66.728875773135613</v>
      </c>
      <c r="F33" s="113">
        <v>63.739595251666906</v>
      </c>
      <c r="G33" s="113">
        <v>60.652645419925712</v>
      </c>
      <c r="H33" s="113">
        <v>65.989946928943382</v>
      </c>
      <c r="I33" s="113">
        <v>70.085974706224746</v>
      </c>
      <c r="J33" s="113">
        <v>71.562183690923078</v>
      </c>
      <c r="K33" s="113">
        <v>72.466676607342634</v>
      </c>
      <c r="L33" s="113">
        <v>73.635377133703471</v>
      </c>
      <c r="M33" s="113">
        <v>81.410570884731754</v>
      </c>
      <c r="N33" s="113">
        <v>87.243907803968582</v>
      </c>
      <c r="O33" s="113">
        <v>81.97613364291638</v>
      </c>
      <c r="P33" s="113">
        <v>69.397754927995464</v>
      </c>
      <c r="Q33" s="113">
        <v>80.081742374158594</v>
      </c>
      <c r="R33" s="113">
        <v>89.24699274223893</v>
      </c>
      <c r="S33" s="113">
        <v>88.84650498377485</v>
      </c>
      <c r="T33" s="113">
        <v>92.445194433417157</v>
      </c>
      <c r="U33" s="113">
        <v>89.303962115301431</v>
      </c>
      <c r="V33" s="113">
        <v>88.926014983896138</v>
      </c>
      <c r="W33" s="113">
        <v>94.885118590313724</v>
      </c>
      <c r="X33" s="113">
        <v>88.772806370272548</v>
      </c>
      <c r="Y33" s="113">
        <v>86.96834390760624</v>
      </c>
      <c r="Z33" s="113">
        <v>84.625625835401095</v>
      </c>
      <c r="AA33" s="113">
        <v>82.048389634596504</v>
      </c>
      <c r="AB33" s="113">
        <v>85.064338480056662</v>
      </c>
      <c r="AC33" s="113">
        <v>88.813403915377094</v>
      </c>
      <c r="AD33" s="113">
        <v>88.861150140505828</v>
      </c>
      <c r="AE33" s="113">
        <v>86.618221442318571</v>
      </c>
      <c r="AF33" s="113">
        <v>84.482403861242375</v>
      </c>
      <c r="AG33" s="113">
        <v>82.203050506754792</v>
      </c>
      <c r="AH33" s="113">
        <v>77.009988537743581</v>
      </c>
      <c r="AI33" s="113">
        <v>78.210976814184278</v>
      </c>
      <c r="AJ33" s="113">
        <v>87.596604657364537</v>
      </c>
      <c r="AK33" s="113">
        <v>90.930863592756523</v>
      </c>
      <c r="AL33" s="113">
        <v>88.307619952404693</v>
      </c>
      <c r="AM33" s="113">
        <v>92.25135101343912</v>
      </c>
      <c r="AN33" s="113">
        <v>99.513430036767943</v>
      </c>
      <c r="AO33" s="113">
        <v>101.96653462846332</v>
      </c>
      <c r="AP33" s="113">
        <v>99.16064351638363</v>
      </c>
      <c r="AQ33" s="113">
        <v>100.20654663393532</v>
      </c>
      <c r="AR33" s="113">
        <v>96.604119805567294</v>
      </c>
      <c r="AS33" s="113">
        <v>106.0190850263099</v>
      </c>
      <c r="AT33" s="113">
        <v>106.45963321279194</v>
      </c>
      <c r="AU33" s="113">
        <v>105.215852144729</v>
      </c>
      <c r="AV33" s="113">
        <v>98.381920646458582</v>
      </c>
      <c r="AW33" s="113">
        <v>87.335340758045888</v>
      </c>
      <c r="AX33" s="113">
        <v>87.307225587617282</v>
      </c>
      <c r="AY33" s="113">
        <v>95.279080611970443</v>
      </c>
    </row>
    <row r="34" spans="1:51" x14ac:dyDescent="0.25">
      <c r="A34" s="16"/>
      <c r="B34" s="32" t="s">
        <v>169</v>
      </c>
      <c r="C34" s="39" t="s">
        <v>437</v>
      </c>
      <c r="D34" s="106">
        <v>6</v>
      </c>
      <c r="E34" s="113">
        <v>2402.7460000000001</v>
      </c>
      <c r="F34" s="113">
        <v>2309.123</v>
      </c>
      <c r="G34" s="113">
        <v>2079.4250000000002</v>
      </c>
      <c r="H34" s="113">
        <v>2224.9870000000001</v>
      </c>
      <c r="I34" s="113">
        <v>2184.2280000000001</v>
      </c>
      <c r="J34" s="113">
        <v>2224.942</v>
      </c>
      <c r="K34" s="113">
        <v>2128.6550000000002</v>
      </c>
      <c r="L34" s="113">
        <v>2052</v>
      </c>
      <c r="M34" s="113">
        <v>2122.3029999999999</v>
      </c>
      <c r="N34" s="113">
        <v>2149.7370000000001</v>
      </c>
      <c r="O34" s="113">
        <v>1812.6120000000001</v>
      </c>
      <c r="P34" s="113">
        <v>2001.806</v>
      </c>
      <c r="Q34" s="113">
        <v>2087.12</v>
      </c>
      <c r="R34" s="113">
        <v>2300.7249999999999</v>
      </c>
      <c r="S34" s="113">
        <v>2369.674</v>
      </c>
      <c r="T34" s="113">
        <v>2349.6490000000003</v>
      </c>
      <c r="U34" s="113">
        <v>2054.5849999999996</v>
      </c>
      <c r="V34" s="113">
        <v>1917.5250000000001</v>
      </c>
      <c r="W34" s="113">
        <v>2005.7120000000002</v>
      </c>
      <c r="X34" s="113">
        <v>1897.232</v>
      </c>
      <c r="Y34" s="113">
        <v>2033.239</v>
      </c>
      <c r="Z34" s="113">
        <v>1922.1559999999997</v>
      </c>
      <c r="AA34" s="113">
        <v>2033.6759999999999</v>
      </c>
      <c r="AB34" s="113">
        <v>1916.5709999999999</v>
      </c>
      <c r="AC34" s="113">
        <v>1881.075</v>
      </c>
      <c r="AD34" s="113">
        <v>1912.4910000000002</v>
      </c>
      <c r="AE34" s="113">
        <v>1836.2370000000001</v>
      </c>
      <c r="AF34" s="113">
        <v>1868.1670000000001</v>
      </c>
      <c r="AG34" s="113">
        <v>1919.567</v>
      </c>
      <c r="AH34" s="113">
        <v>1890.6060000000002</v>
      </c>
      <c r="AI34" s="113">
        <v>1995.6000000000004</v>
      </c>
      <c r="AJ34" s="113">
        <v>2187.6559999999999</v>
      </c>
      <c r="AK34" s="113">
        <v>2275.7440000000001</v>
      </c>
      <c r="AL34" s="113">
        <v>2347.0620000000004</v>
      </c>
      <c r="AM34" s="113">
        <v>2383.25</v>
      </c>
      <c r="AN34" s="113">
        <v>2368.7540000000004</v>
      </c>
      <c r="AO34" s="113">
        <v>2382.3920000000003</v>
      </c>
      <c r="AP34" s="113">
        <v>2374.0009999999997</v>
      </c>
      <c r="AQ34" s="113">
        <v>2375.3049999999998</v>
      </c>
      <c r="AR34" s="113">
        <v>2035.3009999999999</v>
      </c>
      <c r="AS34" s="113">
        <v>2109.7130000000002</v>
      </c>
      <c r="AT34" s="113">
        <v>2045.443</v>
      </c>
      <c r="AU34" s="113">
        <v>2105.4660000000003</v>
      </c>
      <c r="AV34" s="113">
        <v>1934.1009999999999</v>
      </c>
      <c r="AW34" s="113">
        <v>1772.7310000000002</v>
      </c>
      <c r="AX34" s="113">
        <v>1809.499</v>
      </c>
      <c r="AY34" s="113">
        <v>1796.0039999999999</v>
      </c>
    </row>
    <row r="35" spans="1:51" x14ac:dyDescent="0.25">
      <c r="A35" s="16"/>
      <c r="B35" s="30" t="s">
        <v>164</v>
      </c>
      <c r="C35" s="43" t="s">
        <v>438</v>
      </c>
      <c r="D35" s="106">
        <v>6</v>
      </c>
      <c r="E35" s="113">
        <v>3600.759</v>
      </c>
      <c r="F35" s="113">
        <v>3622.7449999999999</v>
      </c>
      <c r="G35" s="113">
        <v>3428.4160000000002</v>
      </c>
      <c r="H35" s="113">
        <v>3371.7060000000001</v>
      </c>
      <c r="I35" s="113">
        <v>3116.498</v>
      </c>
      <c r="J35" s="113">
        <v>3109.1030000000001</v>
      </c>
      <c r="K35" s="113">
        <v>2937.4259999999999</v>
      </c>
      <c r="L35" s="113">
        <v>2786.7040000000002</v>
      </c>
      <c r="M35" s="113">
        <v>2606.9133000000002</v>
      </c>
      <c r="N35" s="113">
        <v>2464.0540000000001</v>
      </c>
      <c r="O35" s="113">
        <v>2211.1460000000002</v>
      </c>
      <c r="P35" s="113">
        <v>2884.54</v>
      </c>
      <c r="Q35" s="113">
        <v>2606.2370000000001</v>
      </c>
      <c r="R35" s="113">
        <v>2577.9299999999998</v>
      </c>
      <c r="S35" s="113">
        <v>2667.1550000000002</v>
      </c>
      <c r="T35" s="113">
        <v>2541.6669999999995</v>
      </c>
      <c r="U35" s="113">
        <v>2300.665</v>
      </c>
      <c r="V35" s="113">
        <v>2156.3150000000001</v>
      </c>
      <c r="W35" s="113">
        <v>2113.8319999999999</v>
      </c>
      <c r="X35" s="113">
        <v>2137.1770000000001</v>
      </c>
      <c r="Y35" s="113">
        <v>2337.9070000000002</v>
      </c>
      <c r="Z35" s="113">
        <v>2271.364</v>
      </c>
      <c r="AA35" s="113">
        <v>2478.6300000000006</v>
      </c>
      <c r="AB35" s="113">
        <v>2253.0840000000003</v>
      </c>
      <c r="AC35" s="113">
        <v>2118.0079999999998</v>
      </c>
      <c r="AD35" s="113">
        <v>2152.2240000000002</v>
      </c>
      <c r="AE35" s="113">
        <v>2119.92</v>
      </c>
      <c r="AF35" s="113">
        <v>2211.3090000000002</v>
      </c>
      <c r="AG35" s="113">
        <v>2335.1530000000002</v>
      </c>
      <c r="AH35" s="113">
        <v>2455.0140000000001</v>
      </c>
      <c r="AI35" s="113">
        <v>2551.56</v>
      </c>
      <c r="AJ35" s="113">
        <v>2497.4209999999998</v>
      </c>
      <c r="AK35" s="113">
        <v>2502.7190000000001</v>
      </c>
      <c r="AL35" s="113">
        <v>2657.8250000000003</v>
      </c>
      <c r="AM35" s="113">
        <v>2583.4309999999996</v>
      </c>
      <c r="AN35" s="113">
        <v>2380.3359999999998</v>
      </c>
      <c r="AO35" s="113">
        <v>2336.4450000000002</v>
      </c>
      <c r="AP35" s="113">
        <v>2394.096</v>
      </c>
      <c r="AQ35" s="113">
        <v>2370.4090000000001</v>
      </c>
      <c r="AR35" s="113">
        <v>2106.8469999999998</v>
      </c>
      <c r="AS35" s="113">
        <v>1989.9369999999999</v>
      </c>
      <c r="AT35" s="113">
        <v>1921.3320000000003</v>
      </c>
      <c r="AU35" s="113">
        <v>2001.0920000000001</v>
      </c>
      <c r="AV35" s="113">
        <v>1965.9109999999996</v>
      </c>
      <c r="AW35" s="113">
        <v>2029.798</v>
      </c>
      <c r="AX35" s="113">
        <v>2072.5650000000001</v>
      </c>
      <c r="AY35" s="113">
        <v>1884.9929999999999</v>
      </c>
    </row>
    <row r="36" spans="1:51" x14ac:dyDescent="0.25">
      <c r="A36" s="16"/>
      <c r="B36" s="31" t="s">
        <v>170</v>
      </c>
      <c r="C36" s="101" t="s">
        <v>1093</v>
      </c>
      <c r="D36" s="105">
        <v>0</v>
      </c>
      <c r="E36" s="113">
        <v>1.3512552819376218</v>
      </c>
      <c r="F36" s="113">
        <v>2.5730796648867167</v>
      </c>
      <c r="G36" s="113">
        <v>3.0284655659956425</v>
      </c>
      <c r="H36" s="113">
        <v>3.5895021210115252</v>
      </c>
      <c r="I36" s="113">
        <v>8.3323061449971458</v>
      </c>
      <c r="J36" s="113">
        <v>5.9215861005002992</v>
      </c>
      <c r="K36" s="113">
        <v>5.9409819878220897</v>
      </c>
      <c r="L36" s="113">
        <v>6.5647579670685419</v>
      </c>
      <c r="M36" s="113">
        <v>5.2971847143715163</v>
      </c>
      <c r="N36" s="113">
        <v>4.9019755268867593</v>
      </c>
      <c r="O36" s="113">
        <v>5.9163455776595351</v>
      </c>
      <c r="P36" s="113">
        <v>5.7751290159843132</v>
      </c>
      <c r="Q36" s="113">
        <v>4.0990819918143622</v>
      </c>
      <c r="R36" s="113">
        <v>4.0684542775540979</v>
      </c>
      <c r="S36" s="113">
        <v>4.2934689619619579</v>
      </c>
      <c r="T36" s="113">
        <v>4.9158513324330411</v>
      </c>
      <c r="U36" s="113">
        <v>7.472084242094275</v>
      </c>
      <c r="V36" s="113">
        <v>7.0375660509004234</v>
      </c>
      <c r="W36" s="113">
        <v>6.2363262548671745</v>
      </c>
      <c r="X36" s="113">
        <v>6.2584026669227573</v>
      </c>
      <c r="Y36" s="113">
        <v>5.3439871603888367</v>
      </c>
      <c r="Z36" s="113">
        <v>4.7293337987877031</v>
      </c>
      <c r="AA36" s="113">
        <v>4.5864357304602796</v>
      </c>
      <c r="AB36" s="113">
        <v>4.9781232497745158</v>
      </c>
      <c r="AC36" s="113">
        <v>4.6488369163875909</v>
      </c>
      <c r="AD36" s="113">
        <v>4.5247447516674963</v>
      </c>
      <c r="AE36" s="113">
        <v>4.9557322758591722</v>
      </c>
      <c r="AF36" s="113">
        <v>5.6567880034440154</v>
      </c>
      <c r="AG36" s="113">
        <v>5.5149998493736812</v>
      </c>
      <c r="AH36" s="113">
        <v>5.1718321378733449</v>
      </c>
      <c r="AI36" s="113">
        <v>5.0561198013601256</v>
      </c>
      <c r="AJ36" s="113">
        <v>4.5869465986621529</v>
      </c>
      <c r="AK36" s="113">
        <v>4.4173466353243942</v>
      </c>
      <c r="AL36" s="113">
        <v>3.0947162646775062</v>
      </c>
      <c r="AM36" s="113">
        <v>3.4416904546003462</v>
      </c>
      <c r="AN36" s="113">
        <v>2.4965362563893194</v>
      </c>
      <c r="AO36" s="113">
        <v>4.7169718157080407</v>
      </c>
      <c r="AP36" s="113">
        <v>4.9325416123803238</v>
      </c>
      <c r="AQ36" s="113">
        <v>6.1225504127199963</v>
      </c>
      <c r="AR36" s="113">
        <v>5.6886526630966561</v>
      </c>
      <c r="AS36" s="113">
        <v>5.9200588321039751</v>
      </c>
      <c r="AT36" s="113">
        <v>5.3910982380729342</v>
      </c>
      <c r="AU36" s="113">
        <v>5.299234282798329</v>
      </c>
      <c r="AV36" s="113">
        <v>4.6235345340984608</v>
      </c>
      <c r="AW36" s="113">
        <v>5.0918568955865497</v>
      </c>
      <c r="AX36" s="113">
        <v>5.0355343267935853</v>
      </c>
      <c r="AY36" s="113">
        <v>5.1993340199345432</v>
      </c>
    </row>
    <row r="37" spans="1:51" x14ac:dyDescent="0.25">
      <c r="A37" s="16"/>
      <c r="B37" s="32" t="s">
        <v>171</v>
      </c>
      <c r="C37" s="39" t="s">
        <v>439</v>
      </c>
      <c r="D37" s="106">
        <v>6</v>
      </c>
      <c r="E37" s="113">
        <v>385.08800000000019</v>
      </c>
      <c r="F37" s="113">
        <v>731.60200000000009</v>
      </c>
      <c r="G37" s="113">
        <v>857.77599999999961</v>
      </c>
      <c r="H37" s="113">
        <v>1014.2700000000003</v>
      </c>
      <c r="I37" s="113">
        <v>2442.3160000000007</v>
      </c>
      <c r="J37" s="113">
        <v>1764.4860000000001</v>
      </c>
      <c r="K37" s="113">
        <v>1782.0826666666665</v>
      </c>
      <c r="L37" s="113">
        <v>1997.2270000000005</v>
      </c>
      <c r="M37" s="113">
        <v>1862.3199999999995</v>
      </c>
      <c r="N37" s="113">
        <v>1744.02</v>
      </c>
      <c r="O37" s="113">
        <v>2130.4840000000004</v>
      </c>
      <c r="P37" s="113">
        <v>2097.8310000000006</v>
      </c>
      <c r="Q37" s="113">
        <v>1577.1260906031998</v>
      </c>
      <c r="R37" s="113">
        <v>1589.4920000000002</v>
      </c>
      <c r="S37" s="113">
        <v>1694.7600000000002</v>
      </c>
      <c r="T37" s="113">
        <v>1960.1130000000001</v>
      </c>
      <c r="U37" s="113">
        <v>3223.1840000000002</v>
      </c>
      <c r="V37" s="113">
        <v>3069.5525000000002</v>
      </c>
      <c r="W37" s="113">
        <v>2745.1926666666664</v>
      </c>
      <c r="X37" s="113">
        <v>2756.2400000000002</v>
      </c>
      <c r="Y37" s="113">
        <v>2380.8599999999997</v>
      </c>
      <c r="Z37" s="113">
        <v>2117.1699999999996</v>
      </c>
      <c r="AA37" s="113">
        <v>2040.7266666666665</v>
      </c>
      <c r="AB37" s="113">
        <v>2233.8049999999994</v>
      </c>
      <c r="AC37" s="113">
        <v>2206.4319999999998</v>
      </c>
      <c r="AD37" s="113">
        <v>2154.8679999999995</v>
      </c>
      <c r="AE37" s="113">
        <v>2350.5413333333336</v>
      </c>
      <c r="AF37" s="113">
        <v>2697.8749999999995</v>
      </c>
      <c r="AG37" s="113">
        <v>2799.1239999999993</v>
      </c>
      <c r="AH37" s="113">
        <v>2635.5859999999993</v>
      </c>
      <c r="AI37" s="113">
        <v>2573.8773333333329</v>
      </c>
      <c r="AJ37" s="113">
        <v>2361.1350000000007</v>
      </c>
      <c r="AK37" s="113">
        <v>2424.4880000000003</v>
      </c>
      <c r="AL37" s="113">
        <v>1719.1911800999999</v>
      </c>
      <c r="AM37" s="113">
        <v>1949.5413333333331</v>
      </c>
      <c r="AN37" s="113">
        <v>1460.1890000000005</v>
      </c>
      <c r="AO37" s="113">
        <v>3176.3800000000006</v>
      </c>
      <c r="AP37" s="113">
        <v>3383.4319999999993</v>
      </c>
      <c r="AQ37" s="113">
        <v>4270.2973333333321</v>
      </c>
      <c r="AR37" s="113">
        <v>4089.0979999999995</v>
      </c>
      <c r="AS37" s="113">
        <v>4834.5720000000001</v>
      </c>
      <c r="AT37" s="113">
        <v>4473.2219999999988</v>
      </c>
      <c r="AU37" s="113">
        <v>4364.7946666666558</v>
      </c>
      <c r="AV37" s="113">
        <v>3839.8629999999998</v>
      </c>
      <c r="AW37" s="113">
        <v>4455.9119999999994</v>
      </c>
      <c r="AX37" s="113">
        <v>4416.6919999999991</v>
      </c>
      <c r="AY37" s="113">
        <v>4568.8706666666558</v>
      </c>
    </row>
    <row r="38" spans="1:51" x14ac:dyDescent="0.25">
      <c r="A38" s="16"/>
      <c r="B38" s="30" t="s">
        <v>162</v>
      </c>
      <c r="C38" s="43" t="s">
        <v>440</v>
      </c>
      <c r="D38" s="106">
        <v>6</v>
      </c>
      <c r="E38" s="113">
        <v>28498.537999999997</v>
      </c>
      <c r="F38" s="113">
        <v>28432.93233333333</v>
      </c>
      <c r="G38" s="113">
        <v>28323.782499999998</v>
      </c>
      <c r="H38" s="113">
        <v>28256.565000000002</v>
      </c>
      <c r="I38" s="113">
        <v>29311.405000000002</v>
      </c>
      <c r="J38" s="113">
        <v>29797.523333333334</v>
      </c>
      <c r="K38" s="113">
        <v>29996.432750000004</v>
      </c>
      <c r="L38" s="113">
        <v>30423.467400000001</v>
      </c>
      <c r="M38" s="113">
        <v>35156.788</v>
      </c>
      <c r="N38" s="113">
        <v>35577.901000000005</v>
      </c>
      <c r="O38" s="113">
        <v>36010.1345</v>
      </c>
      <c r="P38" s="113">
        <v>36325.266400000008</v>
      </c>
      <c r="Q38" s="113">
        <v>38475.104761325405</v>
      </c>
      <c r="R38" s="113">
        <v>39068.695174216933</v>
      </c>
      <c r="S38" s="113">
        <v>39472.976630662706</v>
      </c>
      <c r="T38" s="113">
        <v>39873.317304530159</v>
      </c>
      <c r="U38" s="113">
        <v>43136.344499999999</v>
      </c>
      <c r="V38" s="113">
        <v>43616.677666666663</v>
      </c>
      <c r="W38" s="113">
        <v>44019.388250000004</v>
      </c>
      <c r="X38" s="113">
        <v>44040.630600000004</v>
      </c>
      <c r="Y38" s="113">
        <v>44552.127999999997</v>
      </c>
      <c r="Z38" s="113">
        <v>44766.770333333327</v>
      </c>
      <c r="AA38" s="113">
        <v>44494.827499999999</v>
      </c>
      <c r="AB38" s="113">
        <v>44872.4326</v>
      </c>
      <c r="AC38" s="113">
        <v>47462.021999999997</v>
      </c>
      <c r="AD38" s="113">
        <v>47624.078666666661</v>
      </c>
      <c r="AE38" s="113">
        <v>47430.756999999998</v>
      </c>
      <c r="AF38" s="113">
        <v>47692.701199999996</v>
      </c>
      <c r="AG38" s="113">
        <v>50754.743000000002</v>
      </c>
      <c r="AH38" s="113">
        <v>50960.393333333341</v>
      </c>
      <c r="AI38" s="113">
        <v>50906.177750000003</v>
      </c>
      <c r="AJ38" s="113">
        <v>51475.092400000001</v>
      </c>
      <c r="AK38" s="113">
        <v>54885.618000000002</v>
      </c>
      <c r="AL38" s="113">
        <v>55552.465333333334</v>
      </c>
      <c r="AM38" s="113">
        <v>56644.877249999998</v>
      </c>
      <c r="AN38" s="113">
        <v>58488.595799999996</v>
      </c>
      <c r="AO38" s="113">
        <v>67339.388999999996</v>
      </c>
      <c r="AP38" s="113">
        <v>68594.089333333322</v>
      </c>
      <c r="AQ38" s="113">
        <v>69747.034249999997</v>
      </c>
      <c r="AR38" s="113">
        <v>71881.660599999988</v>
      </c>
      <c r="AS38" s="113">
        <v>81664.255999999994</v>
      </c>
      <c r="AT38" s="113">
        <v>82974.225333333321</v>
      </c>
      <c r="AU38" s="113">
        <v>82366.516249999986</v>
      </c>
      <c r="AV38" s="113">
        <v>83050.379999999976</v>
      </c>
      <c r="AW38" s="113">
        <v>87510.550499999998</v>
      </c>
      <c r="AX38" s="113">
        <v>87710.493333333332</v>
      </c>
      <c r="AY38" s="113">
        <v>87874.15174999999</v>
      </c>
    </row>
    <row r="39" spans="1:51" x14ac:dyDescent="0.25">
      <c r="A39" s="16"/>
      <c r="B39" s="31" t="s">
        <v>172</v>
      </c>
      <c r="C39" s="101" t="s">
        <v>1094</v>
      </c>
      <c r="D39" s="105">
        <v>0</v>
      </c>
      <c r="E39" s="113">
        <v>5.2843568094376785</v>
      </c>
      <c r="F39" s="113">
        <v>11.489602064126935</v>
      </c>
      <c r="G39" s="113">
        <v>14.016259591417185</v>
      </c>
      <c r="H39" s="113">
        <v>13.966662868774057</v>
      </c>
      <c r="I39" s="113">
        <v>41.625669279052772</v>
      </c>
      <c r="J39" s="113">
        <v>27.212886240372171</v>
      </c>
      <c r="K39" s="113">
        <v>25.405292039877601</v>
      </c>
      <c r="L39" s="113">
        <v>23.538959623212456</v>
      </c>
      <c r="M39" s="113">
        <v>19.340480038942527</v>
      </c>
      <c r="N39" s="113">
        <v>17.466771933607209</v>
      </c>
      <c r="O39" s="113">
        <v>20.855119939480943</v>
      </c>
      <c r="P39" s="113">
        <v>20.369344001215733</v>
      </c>
      <c r="Q39" s="113">
        <v>10.190181094380298</v>
      </c>
      <c r="R39" s="113">
        <v>14.106591715017853</v>
      </c>
      <c r="S39" s="113">
        <v>14.859908638654694</v>
      </c>
      <c r="T39" s="113">
        <v>17.19025370411471</v>
      </c>
      <c r="U39" s="113">
        <v>29.640865259541492</v>
      </c>
      <c r="V39" s="113">
        <v>24.489630077405966</v>
      </c>
      <c r="W39" s="113">
        <v>21.253832650436742</v>
      </c>
      <c r="X39" s="113">
        <v>20.360926418504658</v>
      </c>
      <c r="Y39" s="113">
        <v>17.550567219408862</v>
      </c>
      <c r="Z39" s="113">
        <v>14.575698873133176</v>
      </c>
      <c r="AA39" s="113">
        <v>13.854818042525032</v>
      </c>
      <c r="AB39" s="113">
        <v>14.988434215598307</v>
      </c>
      <c r="AC39" s="113">
        <v>13.972720411334871</v>
      </c>
      <c r="AD39" s="113">
        <v>13.681067714456532</v>
      </c>
      <c r="AE39" s="113">
        <v>14.872151913975848</v>
      </c>
      <c r="AF39" s="113">
        <v>15.856732910046611</v>
      </c>
      <c r="AG39" s="113">
        <v>17.379012402099615</v>
      </c>
      <c r="AH39" s="113">
        <v>15.333201233941212</v>
      </c>
      <c r="AI39" s="113">
        <v>14.716619745348062</v>
      </c>
      <c r="AJ39" s="113">
        <v>13.347474572968235</v>
      </c>
      <c r="AK39" s="113">
        <v>12.995756738406822</v>
      </c>
      <c r="AL39" s="113">
        <v>8.8647221013490114</v>
      </c>
      <c r="AM39" s="113">
        <v>9.7470628452345842</v>
      </c>
      <c r="AN39" s="113">
        <v>7.497196640187509</v>
      </c>
      <c r="AO39" s="113">
        <v>15.859814042660403</v>
      </c>
      <c r="AP39" s="113">
        <v>16.33490772991177</v>
      </c>
      <c r="AQ39" s="113">
        <v>20.178373354411821</v>
      </c>
      <c r="AR39" s="113">
        <v>19.772111051801676</v>
      </c>
      <c r="AS39" s="113">
        <v>20.590743550471821</v>
      </c>
      <c r="AT39" s="113">
        <v>18.744523865744501</v>
      </c>
      <c r="AU39" s="113">
        <v>18.263559081518839</v>
      </c>
      <c r="AV39" s="113">
        <v>15.93589142695517</v>
      </c>
      <c r="AW39" s="113">
        <v>16.626882982389439</v>
      </c>
      <c r="AX39" s="113">
        <v>15.85182925448696</v>
      </c>
      <c r="AY39" s="113">
        <v>15.9528169798413</v>
      </c>
    </row>
    <row r="40" spans="1:51" x14ac:dyDescent="0.25">
      <c r="A40" s="16"/>
      <c r="B40" s="32" t="s">
        <v>173</v>
      </c>
      <c r="C40" s="39" t="s">
        <v>441</v>
      </c>
      <c r="D40" s="106">
        <v>6</v>
      </c>
      <c r="E40" s="113">
        <v>254.3433549681252</v>
      </c>
      <c r="F40" s="113">
        <v>562.92600000000016</v>
      </c>
      <c r="G40" s="113">
        <v>701.25066666666635</v>
      </c>
      <c r="H40" s="113">
        <v>715.49800000000027</v>
      </c>
      <c r="I40" s="113">
        <v>2457.0440000000008</v>
      </c>
      <c r="J40" s="113">
        <v>1654.846</v>
      </c>
      <c r="K40" s="113">
        <v>1590.8119999999999</v>
      </c>
      <c r="L40" s="113">
        <v>1511.5010000000007</v>
      </c>
      <c r="M40" s="113">
        <v>1397.7479999999996</v>
      </c>
      <c r="N40" s="113">
        <v>1285.9079999999999</v>
      </c>
      <c r="O40" s="113">
        <v>1577.4600000000003</v>
      </c>
      <c r="P40" s="113">
        <v>1574.1570000000006</v>
      </c>
      <c r="Q40" s="113">
        <v>862.03809060319986</v>
      </c>
      <c r="R40" s="113">
        <v>1203.1920000000002</v>
      </c>
      <c r="S40" s="113">
        <v>1284.172</v>
      </c>
      <c r="T40" s="113">
        <v>1502.597</v>
      </c>
      <c r="U40" s="113">
        <v>2754.9720000000002</v>
      </c>
      <c r="V40" s="113">
        <v>2312.9845000000005</v>
      </c>
      <c r="W40" s="113">
        <v>2053.7459999999996</v>
      </c>
      <c r="X40" s="113">
        <v>2015.2220000000002</v>
      </c>
      <c r="Y40" s="113">
        <v>1897.5359999999996</v>
      </c>
      <c r="Z40" s="113">
        <v>1588.3999999999996</v>
      </c>
      <c r="AA40" s="113">
        <v>1514.3799999999997</v>
      </c>
      <c r="AB40" s="113">
        <v>1657.8299999999995</v>
      </c>
      <c r="AC40" s="113">
        <v>1620.44</v>
      </c>
      <c r="AD40" s="113">
        <v>1587.0899999999997</v>
      </c>
      <c r="AE40" s="113">
        <v>1742.569333333334</v>
      </c>
      <c r="AF40" s="113">
        <v>1875.6459999999995</v>
      </c>
      <c r="AG40" s="113">
        <v>2180.8999999999996</v>
      </c>
      <c r="AH40" s="113">
        <v>1958.7999999999993</v>
      </c>
      <c r="AI40" s="113">
        <v>1911.4026666666664</v>
      </c>
      <c r="AJ40" s="113">
        <v>1752.8650000000007</v>
      </c>
      <c r="AK40" s="113">
        <v>1812.4640000000004</v>
      </c>
      <c r="AL40" s="113">
        <v>1248.2571800999999</v>
      </c>
      <c r="AM40" s="113">
        <v>1387.4479999999996</v>
      </c>
      <c r="AN40" s="113">
        <v>1075.3740000000005</v>
      </c>
      <c r="AO40" s="113">
        <v>2366.6480000000006</v>
      </c>
      <c r="AP40" s="113">
        <v>2479.1079999999993</v>
      </c>
      <c r="AQ40" s="113">
        <v>3137.0613333333322</v>
      </c>
      <c r="AR40" s="113">
        <v>3150.6629999999996</v>
      </c>
      <c r="AS40" s="113">
        <v>3660.4520000000002</v>
      </c>
      <c r="AT40" s="113">
        <v>3378.021999999999</v>
      </c>
      <c r="AU40" s="113">
        <v>3350.9093333333258</v>
      </c>
      <c r="AV40" s="113">
        <v>2978.7729999999997</v>
      </c>
      <c r="AW40" s="113">
        <v>3367.0359999999996</v>
      </c>
      <c r="AX40" s="113">
        <v>3246.253999999999</v>
      </c>
      <c r="AY40" s="113">
        <v>3319.7226666666588</v>
      </c>
    </row>
    <row r="41" spans="1:51" x14ac:dyDescent="0.25">
      <c r="A41" s="19"/>
      <c r="B41" s="30" t="s">
        <v>174</v>
      </c>
      <c r="C41" s="43" t="s">
        <v>442</v>
      </c>
      <c r="D41" s="106">
        <v>6</v>
      </c>
      <c r="E41" s="114">
        <v>4813.1374193710153</v>
      </c>
      <c r="F41" s="114">
        <v>4899.4386129140103</v>
      </c>
      <c r="G41" s="114">
        <v>5003.1227096855073</v>
      </c>
      <c r="H41" s="114">
        <v>5122.8987677484056</v>
      </c>
      <c r="I41" s="114">
        <v>5902.7134999999998</v>
      </c>
      <c r="J41" s="114">
        <v>6081.1116666666667</v>
      </c>
      <c r="K41" s="114">
        <v>6261.7347500000005</v>
      </c>
      <c r="L41" s="114">
        <v>6421.2735999999995</v>
      </c>
      <c r="M41" s="114">
        <v>7227.0594999999994</v>
      </c>
      <c r="N41" s="114">
        <v>7362.0243333333337</v>
      </c>
      <c r="O41" s="114">
        <v>7563.8980000000001</v>
      </c>
      <c r="P41" s="114">
        <v>7728.0691999999999</v>
      </c>
      <c r="Q41" s="114">
        <v>8459.4972613253994</v>
      </c>
      <c r="R41" s="114">
        <v>8529.2891742169322</v>
      </c>
      <c r="S41" s="114">
        <v>8641.8566306626999</v>
      </c>
      <c r="T41" s="114">
        <v>8740.9821045301615</v>
      </c>
      <c r="U41" s="114">
        <v>9294.5060000000012</v>
      </c>
      <c r="V41" s="114">
        <v>9444.7506666666668</v>
      </c>
      <c r="W41" s="114">
        <v>9662.9442500000005</v>
      </c>
      <c r="X41" s="114">
        <v>9897.4966000000004</v>
      </c>
      <c r="Y41" s="114">
        <v>10811.821500000002</v>
      </c>
      <c r="Z41" s="114">
        <v>10897.590666666669</v>
      </c>
      <c r="AA41" s="114">
        <v>10930.349250000001</v>
      </c>
      <c r="AB41" s="114">
        <v>11060.728400000002</v>
      </c>
      <c r="AC41" s="114">
        <v>11597.169</v>
      </c>
      <c r="AD41" s="114">
        <v>11600.629666666666</v>
      </c>
      <c r="AE41" s="114">
        <v>11716.995249999998</v>
      </c>
      <c r="AF41" s="114">
        <v>11828.703999999998</v>
      </c>
      <c r="AG41" s="114">
        <v>12549.044500000002</v>
      </c>
      <c r="AH41" s="114">
        <v>12774.892666666668</v>
      </c>
      <c r="AI41" s="114">
        <v>12988.055000000002</v>
      </c>
      <c r="AJ41" s="114">
        <v>13132.5592</v>
      </c>
      <c r="AK41" s="114">
        <v>13946.583000000001</v>
      </c>
      <c r="AL41" s="114">
        <v>14081.176666666666</v>
      </c>
      <c r="AM41" s="114">
        <v>14234.523999999999</v>
      </c>
      <c r="AN41" s="114">
        <v>14343.681399999998</v>
      </c>
      <c r="AO41" s="114">
        <v>14922.2935</v>
      </c>
      <c r="AP41" s="114">
        <v>15176.749333333333</v>
      </c>
      <c r="AQ41" s="114">
        <v>15546.651249999999</v>
      </c>
      <c r="AR41" s="114">
        <v>15934.8842</v>
      </c>
      <c r="AS41" s="114">
        <v>17777.172500000001</v>
      </c>
      <c r="AT41" s="114">
        <v>18021.380666666668</v>
      </c>
      <c r="AU41" s="114">
        <v>18347.515499999998</v>
      </c>
      <c r="AV41" s="114">
        <v>18692.226999999999</v>
      </c>
      <c r="AW41" s="114">
        <v>20250.554500000002</v>
      </c>
      <c r="AX41" s="114">
        <v>20478.734333333337</v>
      </c>
      <c r="AY41" s="114">
        <v>20809.633000000002</v>
      </c>
    </row>
    <row r="42" spans="1:51" x14ac:dyDescent="0.25">
      <c r="A42" s="19"/>
      <c r="B42" s="31" t="s">
        <v>175</v>
      </c>
      <c r="C42" s="101" t="s">
        <v>1095</v>
      </c>
      <c r="D42" s="105">
        <v>0</v>
      </c>
      <c r="E42" s="114">
        <v>57.968180897960373</v>
      </c>
      <c r="F42" s="114">
        <v>60.283534830166964</v>
      </c>
      <c r="G42" s="114">
        <v>60.256717737016338</v>
      </c>
      <c r="H42" s="114">
        <v>58.322422187978709</v>
      </c>
      <c r="I42" s="114">
        <v>43.247195196988493</v>
      </c>
      <c r="J42" s="114">
        <v>50.256819517816197</v>
      </c>
      <c r="K42" s="114">
        <v>58.202425020990859</v>
      </c>
      <c r="L42" s="114">
        <v>56.041350196741455</v>
      </c>
      <c r="M42" s="114">
        <v>64.989012401959073</v>
      </c>
      <c r="N42" s="114">
        <v>65.795593855281467</v>
      </c>
      <c r="O42" s="114">
        <v>68.050561301485018</v>
      </c>
      <c r="P42" s="114">
        <v>65.480681781312072</v>
      </c>
      <c r="Q42" s="114">
        <v>62.049075371196217</v>
      </c>
      <c r="R42" s="114">
        <v>57.141707508525677</v>
      </c>
      <c r="S42" s="114">
        <v>60.182290114391925</v>
      </c>
      <c r="T42" s="114">
        <v>62.185997608475638</v>
      </c>
      <c r="U42" s="114">
        <v>63.400718621990215</v>
      </c>
      <c r="V42" s="114">
        <v>67.281669250496151</v>
      </c>
      <c r="W42" s="114">
        <v>66.55621406295441</v>
      </c>
      <c r="X42" s="114">
        <v>65.869101694845227</v>
      </c>
      <c r="Y42" s="114">
        <v>66.360910804454605</v>
      </c>
      <c r="Z42" s="114">
        <v>65.896355005305054</v>
      </c>
      <c r="AA42" s="114">
        <v>65.917712923617188</v>
      </c>
      <c r="AB42" s="114">
        <v>64.532322957027873</v>
      </c>
      <c r="AC42" s="114">
        <v>60.454376433160498</v>
      </c>
      <c r="AD42" s="114">
        <v>62.614157917862471</v>
      </c>
      <c r="AE42" s="114">
        <v>63.071756470114096</v>
      </c>
      <c r="AF42" s="114">
        <v>64.204224672334277</v>
      </c>
      <c r="AG42" s="114">
        <v>62.24621459965288</v>
      </c>
      <c r="AH42" s="114">
        <v>63.430040996217251</v>
      </c>
      <c r="AI42" s="114">
        <v>64.123772413325611</v>
      </c>
      <c r="AJ42" s="114">
        <v>65.026302555602626</v>
      </c>
      <c r="AK42" s="114">
        <v>66.556286107161128</v>
      </c>
      <c r="AL42" s="114">
        <v>71.153963919759477</v>
      </c>
      <c r="AM42" s="114">
        <v>72.565363489432428</v>
      </c>
      <c r="AN42" s="114">
        <v>71.646688885123041</v>
      </c>
      <c r="AO42" s="114">
        <v>62.136437062502594</v>
      </c>
      <c r="AP42" s="114">
        <v>61.22071435389558</v>
      </c>
      <c r="AQ42" s="114">
        <v>55.687383172172119</v>
      </c>
      <c r="AR42" s="114">
        <v>58.057527180900536</v>
      </c>
      <c r="AS42" s="114">
        <v>57.378383379204067</v>
      </c>
      <c r="AT42" s="114">
        <v>59.298910093645475</v>
      </c>
      <c r="AU42" s="114">
        <v>61.181997264673967</v>
      </c>
      <c r="AV42" s="114">
        <v>63.068854087528734</v>
      </c>
      <c r="AW42" s="114">
        <v>61.651864137077276</v>
      </c>
      <c r="AX42" s="114">
        <v>64.113827972921527</v>
      </c>
      <c r="AY42" s="114">
        <v>65.00167985057621</v>
      </c>
    </row>
    <row r="43" spans="1:51" x14ac:dyDescent="0.25">
      <c r="A43" s="19"/>
      <c r="B43" s="32" t="s">
        <v>176</v>
      </c>
      <c r="C43" s="39" t="s">
        <v>443</v>
      </c>
      <c r="D43" s="106">
        <v>6</v>
      </c>
      <c r="E43" s="114">
        <v>317.83199999999999</v>
      </c>
      <c r="F43" s="114">
        <v>636.65200000000004</v>
      </c>
      <c r="G43" s="114">
        <v>957.23399999999992</v>
      </c>
      <c r="H43" s="114">
        <v>1284.1880000000001</v>
      </c>
      <c r="I43" s="114">
        <v>309.96000000000004</v>
      </c>
      <c r="J43" s="114">
        <v>645.48099999999999</v>
      </c>
      <c r="K43" s="114">
        <v>1120.885</v>
      </c>
      <c r="L43" s="114">
        <v>1462.4080000000001</v>
      </c>
      <c r="M43" s="114">
        <v>444.78999999999996</v>
      </c>
      <c r="N43" s="114">
        <v>933.32299999999987</v>
      </c>
      <c r="O43" s="114">
        <v>1471.3940000000002</v>
      </c>
      <c r="P43" s="114">
        <v>1957.6360000000002</v>
      </c>
      <c r="Q43" s="114">
        <v>463.74299999999999</v>
      </c>
      <c r="R43" s="114">
        <v>866.274</v>
      </c>
      <c r="S43" s="114">
        <v>1332.7320000000002</v>
      </c>
      <c r="T43" s="114">
        <v>1895.5940000000003</v>
      </c>
      <c r="U43" s="114">
        <v>529.17600000000004</v>
      </c>
      <c r="V43" s="114">
        <v>1183.4960000000001</v>
      </c>
      <c r="W43" s="114">
        <v>1672.9549999999999</v>
      </c>
      <c r="X43" s="114">
        <v>2232.2919999999999</v>
      </c>
      <c r="Y43" s="114">
        <v>614.00299999999993</v>
      </c>
      <c r="Z43" s="114">
        <v>1199.912</v>
      </c>
      <c r="AA43" s="114">
        <v>1776.4850000000001</v>
      </c>
      <c r="AB43" s="114">
        <v>2370.1579999999999</v>
      </c>
      <c r="AC43" s="114">
        <v>585.28300000000002</v>
      </c>
      <c r="AD43" s="114">
        <v>1192.7539999999999</v>
      </c>
      <c r="AE43" s="114">
        <v>1820.0560000000003</v>
      </c>
      <c r="AF43" s="114">
        <v>2507.5479999999998</v>
      </c>
      <c r="AG43" s="114">
        <v>645.95199999999977</v>
      </c>
      <c r="AH43" s="114">
        <v>1313.1229999999998</v>
      </c>
      <c r="AI43" s="114">
        <v>1995.989</v>
      </c>
      <c r="AJ43" s="114">
        <v>2708.9600000000005</v>
      </c>
      <c r="AK43" s="114">
        <v>709.09400000000005</v>
      </c>
      <c r="AL43" s="114">
        <v>1392.56959005</v>
      </c>
      <c r="AM43" s="114">
        <v>2107.0420000000004</v>
      </c>
      <c r="AN43" s="114">
        <v>2853.8130000000001</v>
      </c>
      <c r="AO43" s="114">
        <v>750.08</v>
      </c>
      <c r="AP43" s="114">
        <v>1532.8619999999999</v>
      </c>
      <c r="AQ43" s="114">
        <v>2362.1579999999994</v>
      </c>
      <c r="AR43" s="114">
        <v>3219.6509999999998</v>
      </c>
      <c r="AS43" s="114">
        <v>840.37700000000007</v>
      </c>
      <c r="AT43" s="114">
        <v>1751.3179999999998</v>
      </c>
      <c r="AU43" s="114">
        <v>2669.7670000000003</v>
      </c>
      <c r="AV43" s="114">
        <v>3651.8500000000004</v>
      </c>
      <c r="AW43" s="114">
        <v>1017.4290000000001</v>
      </c>
      <c r="AX43" s="114">
        <v>2100.3439999999991</v>
      </c>
      <c r="AY43" s="114">
        <v>3174.9180000000001</v>
      </c>
    </row>
    <row r="44" spans="1:51" x14ac:dyDescent="0.25">
      <c r="A44" s="19"/>
      <c r="B44" s="30" t="s">
        <v>177</v>
      </c>
      <c r="C44" s="43" t="s">
        <v>444</v>
      </c>
      <c r="D44" s="106">
        <v>6</v>
      </c>
      <c r="E44" s="114">
        <v>548.28700000000003</v>
      </c>
      <c r="F44" s="114">
        <v>1056.096</v>
      </c>
      <c r="G44" s="114">
        <v>1588.5929999999998</v>
      </c>
      <c r="H44" s="114">
        <v>2201.8770000000004</v>
      </c>
      <c r="I44" s="114">
        <v>716.7170000000001</v>
      </c>
      <c r="J44" s="114">
        <v>1284.365</v>
      </c>
      <c r="K44" s="114">
        <v>1925.8389999999999</v>
      </c>
      <c r="L44" s="114">
        <v>2609.5160000000005</v>
      </c>
      <c r="M44" s="114">
        <v>684.4079999999999</v>
      </c>
      <c r="N44" s="114">
        <v>1418.5189999999998</v>
      </c>
      <c r="O44" s="114">
        <v>2162.2070000000003</v>
      </c>
      <c r="P44" s="114">
        <v>2989.6390000000001</v>
      </c>
      <c r="Q44" s="114">
        <v>747.38099999999997</v>
      </c>
      <c r="R44" s="114">
        <v>1516.01</v>
      </c>
      <c r="S44" s="114">
        <v>2214.4920000000002</v>
      </c>
      <c r="T44" s="114">
        <v>3048.2650000000003</v>
      </c>
      <c r="U44" s="114">
        <v>834.65300000000002</v>
      </c>
      <c r="V44" s="114">
        <v>1759.0170000000001</v>
      </c>
      <c r="W44" s="114">
        <v>2513.5969999999998</v>
      </c>
      <c r="X44" s="114">
        <v>3388.982</v>
      </c>
      <c r="Y44" s="114">
        <v>925.24799999999982</v>
      </c>
      <c r="Z44" s="114">
        <v>1820.9079999999999</v>
      </c>
      <c r="AA44" s="114">
        <v>2695.0039999999999</v>
      </c>
      <c r="AB44" s="114">
        <v>3672.8229999999999</v>
      </c>
      <c r="AC44" s="114">
        <v>968.14</v>
      </c>
      <c r="AD44" s="114">
        <v>1904.9269999999999</v>
      </c>
      <c r="AE44" s="114">
        <v>2885.6910000000003</v>
      </c>
      <c r="AF44" s="114">
        <v>3905.5810000000001</v>
      </c>
      <c r="AG44" s="114">
        <v>1037.7369999999999</v>
      </c>
      <c r="AH44" s="114">
        <v>2070.1909999999998</v>
      </c>
      <c r="AI44" s="114">
        <v>3112.7130000000002</v>
      </c>
      <c r="AJ44" s="114">
        <v>4165.9450000000006</v>
      </c>
      <c r="AK44" s="114">
        <v>1065.405</v>
      </c>
      <c r="AL44" s="114">
        <v>1957.1215900499999</v>
      </c>
      <c r="AM44" s="114">
        <v>2903.6470000000004</v>
      </c>
      <c r="AN44" s="114">
        <v>3983.1750000000002</v>
      </c>
      <c r="AO44" s="114">
        <v>1207.1500000000001</v>
      </c>
      <c r="AP44" s="114">
        <v>2503.8289999999997</v>
      </c>
      <c r="AQ44" s="114">
        <v>4241.8189999999995</v>
      </c>
      <c r="AR44" s="114">
        <v>5545.6219999999994</v>
      </c>
      <c r="AS44" s="114">
        <v>1464.623</v>
      </c>
      <c r="AT44" s="114">
        <v>2953.3729999999996</v>
      </c>
      <c r="AU44" s="114">
        <v>4363.6480000000001</v>
      </c>
      <c r="AV44" s="114">
        <v>5790.259</v>
      </c>
      <c r="AW44" s="114">
        <v>1650.2809999999999</v>
      </c>
      <c r="AX44" s="114">
        <v>3275.9609999999993</v>
      </c>
      <c r="AY44" s="114">
        <v>4884.3630000000003</v>
      </c>
    </row>
    <row r="45" spans="1:51" x14ac:dyDescent="0.25">
      <c r="A45" s="16"/>
      <c r="B45" s="31" t="s">
        <v>178</v>
      </c>
      <c r="C45" s="101" t="s">
        <v>1096</v>
      </c>
      <c r="D45" s="105">
        <v>0</v>
      </c>
      <c r="E45" s="113">
        <v>26.783965332025012</v>
      </c>
      <c r="F45" s="113">
        <v>26.700034845317088</v>
      </c>
      <c r="G45" s="113">
        <v>27.102725493565693</v>
      </c>
      <c r="H45" s="113">
        <v>26.767298990815558</v>
      </c>
      <c r="I45" s="113">
        <v>21.45240031979149</v>
      </c>
      <c r="J45" s="113">
        <v>27.98690403428931</v>
      </c>
      <c r="K45" s="113">
        <v>25.670577862427752</v>
      </c>
      <c r="L45" s="113">
        <v>25.822144796199751</v>
      </c>
      <c r="M45" s="113">
        <v>25.271183270797543</v>
      </c>
      <c r="N45" s="113">
        <v>25.798033018944405</v>
      </c>
      <c r="O45" s="113">
        <v>25.294525454778377</v>
      </c>
      <c r="P45" s="113">
        <v>26.402451934832268</v>
      </c>
      <c r="Q45" s="113">
        <v>28.985146444611249</v>
      </c>
      <c r="R45" s="113">
        <v>28.26505102209088</v>
      </c>
      <c r="S45" s="113">
        <v>28.088834820807655</v>
      </c>
      <c r="T45" s="113">
        <v>27.856206727433474</v>
      </c>
      <c r="U45" s="113">
        <v>25.933172228459011</v>
      </c>
      <c r="V45" s="113">
        <v>29.117839679775692</v>
      </c>
      <c r="W45" s="113">
        <v>26.525910875928005</v>
      </c>
      <c r="X45" s="113">
        <v>28.9278904402561</v>
      </c>
      <c r="Y45" s="113">
        <v>27.68295635332365</v>
      </c>
      <c r="Z45" s="113">
        <v>28.253102298413761</v>
      </c>
      <c r="AA45" s="113">
        <v>30.257506111308185</v>
      </c>
      <c r="AB45" s="113">
        <v>30.944807304898713</v>
      </c>
      <c r="AC45" s="113">
        <v>30.89016051397525</v>
      </c>
      <c r="AD45" s="113">
        <v>30.166142849568516</v>
      </c>
      <c r="AE45" s="113">
        <v>29.362464657511833</v>
      </c>
      <c r="AF45" s="113">
        <v>30.534663088539197</v>
      </c>
      <c r="AG45" s="113">
        <v>29.220216683032412</v>
      </c>
      <c r="AH45" s="113">
        <v>30.265081820952755</v>
      </c>
      <c r="AI45" s="113">
        <v>29.805221361558232</v>
      </c>
      <c r="AJ45" s="113">
        <v>31.837122189563228</v>
      </c>
      <c r="AK45" s="113">
        <v>30.327903473327044</v>
      </c>
      <c r="AL45" s="113">
        <v>29.564335856374559</v>
      </c>
      <c r="AM45" s="113">
        <v>28.701250530797989</v>
      </c>
      <c r="AN45" s="113">
        <v>31.763831616737896</v>
      </c>
      <c r="AO45" s="113">
        <v>28.548730480884725</v>
      </c>
      <c r="AP45" s="113">
        <v>27.916762686269713</v>
      </c>
      <c r="AQ45" s="113">
        <v>24.912779163844569</v>
      </c>
      <c r="AR45" s="113">
        <v>28.766457576805639</v>
      </c>
      <c r="AS45" s="113">
        <v>31.433208409263003</v>
      </c>
      <c r="AT45" s="113">
        <v>29.239516986171417</v>
      </c>
      <c r="AU45" s="113">
        <v>28.695096396409603</v>
      </c>
      <c r="AV45" s="113">
        <v>32.630319300052044</v>
      </c>
      <c r="AW45" s="113">
        <v>32.397028142479982</v>
      </c>
      <c r="AX45" s="113">
        <v>31.187001310455159</v>
      </c>
      <c r="AY45" s="113">
        <v>31.102704692505451</v>
      </c>
    </row>
    <row r="46" spans="1:51" x14ac:dyDescent="0.25">
      <c r="A46" s="16"/>
      <c r="B46" s="32" t="s">
        <v>179</v>
      </c>
      <c r="C46" s="39" t="s">
        <v>445</v>
      </c>
      <c r="D46" s="106">
        <v>6</v>
      </c>
      <c r="E46" s="113">
        <v>146.85299999999998</v>
      </c>
      <c r="F46" s="113">
        <v>281.97799999999995</v>
      </c>
      <c r="G46" s="113">
        <v>430.55200000000002</v>
      </c>
      <c r="H46" s="113">
        <v>589.38300000000004</v>
      </c>
      <c r="I46" s="113">
        <v>153.75299999999999</v>
      </c>
      <c r="J46" s="113">
        <v>359.45399999999995</v>
      </c>
      <c r="K46" s="113">
        <v>494.37399999999997</v>
      </c>
      <c r="L46" s="113">
        <v>673.83300000000008</v>
      </c>
      <c r="M46" s="113">
        <v>172.95800000000003</v>
      </c>
      <c r="N46" s="113">
        <v>365.94999999999993</v>
      </c>
      <c r="O46" s="113">
        <v>546.91999999999996</v>
      </c>
      <c r="P46" s="113">
        <v>789.33799999999997</v>
      </c>
      <c r="Q46" s="113">
        <v>216.62947734919999</v>
      </c>
      <c r="R46" s="113">
        <v>428.50099999999998</v>
      </c>
      <c r="S46" s="113">
        <v>622.02499999999998</v>
      </c>
      <c r="T46" s="113">
        <v>849.13100000000009</v>
      </c>
      <c r="U46" s="113">
        <v>216.452</v>
      </c>
      <c r="V46" s="113">
        <v>512.18775000000005</v>
      </c>
      <c r="W46" s="113">
        <v>666.75450000000001</v>
      </c>
      <c r="X46" s="113">
        <v>980.36099999999999</v>
      </c>
      <c r="Y46" s="113">
        <v>256.13599999999997</v>
      </c>
      <c r="Z46" s="113">
        <v>514.46300000000008</v>
      </c>
      <c r="AA46" s="113">
        <v>815.44100000000003</v>
      </c>
      <c r="AB46" s="113">
        <v>1136.548</v>
      </c>
      <c r="AC46" s="113">
        <v>299.06</v>
      </c>
      <c r="AD46" s="113">
        <v>574.64300000000003</v>
      </c>
      <c r="AE46" s="113">
        <v>847.31</v>
      </c>
      <c r="AF46" s="113">
        <v>1192.5560000000003</v>
      </c>
      <c r="AG46" s="113">
        <v>303.22900000000004</v>
      </c>
      <c r="AH46" s="113">
        <v>626.54499999999996</v>
      </c>
      <c r="AI46" s="113">
        <v>927.75100000000009</v>
      </c>
      <c r="AJ46" s="113">
        <v>1326.317</v>
      </c>
      <c r="AK46" s="113">
        <v>323.11500000000001</v>
      </c>
      <c r="AL46" s="113">
        <v>578.61</v>
      </c>
      <c r="AM46" s="113">
        <v>833.38300000000004</v>
      </c>
      <c r="AN46" s="113">
        <v>1265.2089999999998</v>
      </c>
      <c r="AO46" s="113">
        <v>344.62599999999998</v>
      </c>
      <c r="AP46" s="113">
        <v>698.98800000000006</v>
      </c>
      <c r="AQ46" s="113">
        <v>1056.7549999999999</v>
      </c>
      <c r="AR46" s="113">
        <v>1595.279</v>
      </c>
      <c r="AS46" s="113">
        <v>460.37800000000004</v>
      </c>
      <c r="AT46" s="113">
        <v>863.55200000000013</v>
      </c>
      <c r="AU46" s="113">
        <v>1252.1529999999998</v>
      </c>
      <c r="AV46" s="113">
        <v>1889.3800000000003</v>
      </c>
      <c r="AW46" s="113">
        <v>534.64200000000005</v>
      </c>
      <c r="AX46" s="113">
        <v>1021.6739999999998</v>
      </c>
      <c r="AY46" s="113">
        <v>1519.1690000000001</v>
      </c>
    </row>
    <row r="47" spans="1:51" x14ac:dyDescent="0.25">
      <c r="A47" s="16"/>
      <c r="B47" s="30" t="s">
        <v>177</v>
      </c>
      <c r="C47" s="43" t="s">
        <v>446</v>
      </c>
      <c r="D47" s="106">
        <v>6</v>
      </c>
      <c r="E47" s="113">
        <v>548.28700000000003</v>
      </c>
      <c r="F47" s="113">
        <v>1056.096</v>
      </c>
      <c r="G47" s="113">
        <v>1588.5929999999998</v>
      </c>
      <c r="H47" s="113">
        <v>2201.8770000000004</v>
      </c>
      <c r="I47" s="113">
        <v>716.7170000000001</v>
      </c>
      <c r="J47" s="113">
        <v>1284.365</v>
      </c>
      <c r="K47" s="113">
        <v>1925.8389999999999</v>
      </c>
      <c r="L47" s="113">
        <v>2609.5160000000005</v>
      </c>
      <c r="M47" s="113">
        <v>684.4079999999999</v>
      </c>
      <c r="N47" s="113">
        <v>1418.5189999999998</v>
      </c>
      <c r="O47" s="113">
        <v>2162.2070000000003</v>
      </c>
      <c r="P47" s="113">
        <v>2989.6390000000001</v>
      </c>
      <c r="Q47" s="113">
        <v>747.38099999999997</v>
      </c>
      <c r="R47" s="113">
        <v>1516.01</v>
      </c>
      <c r="S47" s="113">
        <v>2214.4920000000002</v>
      </c>
      <c r="T47" s="113">
        <v>3048.2650000000003</v>
      </c>
      <c r="U47" s="113">
        <v>834.65300000000002</v>
      </c>
      <c r="V47" s="113">
        <v>1759.0170000000001</v>
      </c>
      <c r="W47" s="113">
        <v>2513.5969999999998</v>
      </c>
      <c r="X47" s="113">
        <v>3388.982</v>
      </c>
      <c r="Y47" s="113">
        <v>925.24799999999982</v>
      </c>
      <c r="Z47" s="113">
        <v>1820.9079999999999</v>
      </c>
      <c r="AA47" s="113">
        <v>2695.0039999999999</v>
      </c>
      <c r="AB47" s="113">
        <v>3672.8229999999999</v>
      </c>
      <c r="AC47" s="113">
        <v>968.14</v>
      </c>
      <c r="AD47" s="113">
        <v>1904.9269999999999</v>
      </c>
      <c r="AE47" s="113">
        <v>2885.6910000000003</v>
      </c>
      <c r="AF47" s="113">
        <v>3905.5810000000001</v>
      </c>
      <c r="AG47" s="113">
        <v>1037.7369999999999</v>
      </c>
      <c r="AH47" s="113">
        <v>2070.1909999999998</v>
      </c>
      <c r="AI47" s="113">
        <v>3112.7130000000002</v>
      </c>
      <c r="AJ47" s="113">
        <v>4165.9450000000006</v>
      </c>
      <c r="AK47" s="113">
        <v>1065.405</v>
      </c>
      <c r="AL47" s="113">
        <v>1957.1215900499999</v>
      </c>
      <c r="AM47" s="113">
        <v>2903.6470000000004</v>
      </c>
      <c r="AN47" s="113">
        <v>3983.1750000000002</v>
      </c>
      <c r="AO47" s="113">
        <v>1207.1500000000001</v>
      </c>
      <c r="AP47" s="113">
        <v>2503.8289999999997</v>
      </c>
      <c r="AQ47" s="113">
        <v>4241.8189999999995</v>
      </c>
      <c r="AR47" s="113">
        <v>5545.6219999999994</v>
      </c>
      <c r="AS47" s="113">
        <v>1464.623</v>
      </c>
      <c r="AT47" s="113">
        <v>2953.3729999999996</v>
      </c>
      <c r="AU47" s="113">
        <v>4363.6480000000001</v>
      </c>
      <c r="AV47" s="113">
        <v>5790.259</v>
      </c>
      <c r="AW47" s="113">
        <v>1650.2809999999999</v>
      </c>
      <c r="AX47" s="113">
        <v>3275.9609999999993</v>
      </c>
      <c r="AY47" s="113">
        <v>4884.3630000000003</v>
      </c>
    </row>
    <row r="48" spans="1:51" x14ac:dyDescent="0.25">
      <c r="A48" s="16"/>
      <c r="B48" s="31" t="s">
        <v>180</v>
      </c>
      <c r="C48" s="101" t="s">
        <v>1097</v>
      </c>
      <c r="D48" s="105">
        <v>0</v>
      </c>
      <c r="E48" s="113">
        <v>24.98683928518825</v>
      </c>
      <c r="F48" s="113">
        <v>23.840782509303942</v>
      </c>
      <c r="G48" s="113">
        <v>25.155026552941777</v>
      </c>
      <c r="H48" s="113">
        <v>27.744485567675369</v>
      </c>
      <c r="I48" s="113">
        <v>32.176712083502871</v>
      </c>
      <c r="J48" s="113">
        <v>31.969279253396838</v>
      </c>
      <c r="K48" s="113">
        <v>31.214597275515267</v>
      </c>
      <c r="L48" s="113">
        <v>34.143714291778629</v>
      </c>
      <c r="M48" s="113">
        <v>41.81725353615856</v>
      </c>
      <c r="N48" s="113">
        <v>42.982267469852594</v>
      </c>
      <c r="O48" s="113">
        <v>39.840579857414163</v>
      </c>
      <c r="P48" s="113">
        <v>42.636907973097344</v>
      </c>
      <c r="Q48" s="113">
        <v>44.323192296311461</v>
      </c>
      <c r="R48" s="113">
        <v>47.000627187941447</v>
      </c>
      <c r="S48" s="113">
        <v>49.855712878449722</v>
      </c>
      <c r="T48" s="113">
        <v>48.131282990007371</v>
      </c>
      <c r="U48" s="113">
        <v>49.233238691478412</v>
      </c>
      <c r="V48" s="113">
        <v>48.201461711132893</v>
      </c>
      <c r="W48" s="113">
        <v>48.150733889454891</v>
      </c>
      <c r="X48" s="113">
        <v>46.032945501024322</v>
      </c>
      <c r="Y48" s="113">
        <v>45.924836215648597</v>
      </c>
      <c r="Z48" s="113">
        <v>43.58671481393673</v>
      </c>
      <c r="AA48" s="113">
        <v>41.572230398411833</v>
      </c>
      <c r="AB48" s="113">
        <v>43.12583251401113</v>
      </c>
      <c r="AC48" s="113">
        <v>45.086368399984238</v>
      </c>
      <c r="AD48" s="113">
        <v>42.635254526385459</v>
      </c>
      <c r="AE48" s="113">
        <v>39.516652568007807</v>
      </c>
      <c r="AF48" s="113">
        <v>42.029133977717656</v>
      </c>
      <c r="AG48" s="113">
        <v>45.047090329990652</v>
      </c>
      <c r="AH48" s="113">
        <v>43.04353872387388</v>
      </c>
      <c r="AI48" s="113">
        <v>40.630256298088504</v>
      </c>
      <c r="AJ48" s="113">
        <v>42.581612301565798</v>
      </c>
      <c r="AK48" s="113">
        <v>43.195687434694612</v>
      </c>
      <c r="AL48" s="113">
        <v>44.590888715286788</v>
      </c>
      <c r="AM48" s="113">
        <v>39.069363258268261</v>
      </c>
      <c r="AN48" s="113">
        <v>42.558746335411712</v>
      </c>
      <c r="AO48" s="113">
        <v>43.427544893063612</v>
      </c>
      <c r="AP48" s="113">
        <v>42.544928807292024</v>
      </c>
      <c r="AQ48" s="113">
        <v>42.353787918288347</v>
      </c>
      <c r="AR48" s="113">
        <v>46.452194341404379</v>
      </c>
      <c r="AS48" s="113">
        <v>48.256833636507359</v>
      </c>
      <c r="AT48" s="113">
        <v>48.882010927754372</v>
      </c>
      <c r="AU48" s="113">
        <v>45.160807301018707</v>
      </c>
      <c r="AV48" s="113">
        <v>45.192519953906022</v>
      </c>
      <c r="AW48" s="113">
        <v>46.552913732559489</v>
      </c>
      <c r="AX48" s="113">
        <v>44.293401121336693</v>
      </c>
      <c r="AY48" s="113">
        <v>41.750993126507922</v>
      </c>
    </row>
    <row r="49" spans="1:51" x14ac:dyDescent="0.25">
      <c r="A49" s="16"/>
      <c r="B49" s="32" t="s">
        <v>181</v>
      </c>
      <c r="C49" s="39" t="s">
        <v>447</v>
      </c>
      <c r="D49" s="106">
        <v>6</v>
      </c>
      <c r="E49" s="113">
        <v>7201.3627500000002</v>
      </c>
      <c r="F49" s="113">
        <v>6747.3517499999998</v>
      </c>
      <c r="G49" s="113">
        <v>7042.4850000000006</v>
      </c>
      <c r="H49" s="113">
        <v>7765.0420000000013</v>
      </c>
      <c r="I49" s="113">
        <v>9857.3727500000023</v>
      </c>
      <c r="J49" s="113">
        <v>9836.8705000000009</v>
      </c>
      <c r="K49" s="113">
        <v>9549.5319999999992</v>
      </c>
      <c r="L49" s="113">
        <v>10970.923749999998</v>
      </c>
      <c r="M49" s="113">
        <v>15966.6512</v>
      </c>
      <c r="N49" s="113">
        <v>15654.196400000001</v>
      </c>
      <c r="O49" s="113">
        <v>14863.2592516734</v>
      </c>
      <c r="P49" s="113">
        <v>16025.420399999999</v>
      </c>
      <c r="Q49" s="113">
        <v>17447.5658</v>
      </c>
      <c r="R49" s="113">
        <v>18920.514200000001</v>
      </c>
      <c r="S49" s="113">
        <v>20284.206099999999</v>
      </c>
      <c r="T49" s="113">
        <v>19962.29559999999</v>
      </c>
      <c r="U49" s="113">
        <v>22055.510699999981</v>
      </c>
      <c r="V49" s="113">
        <v>21486.931399999994</v>
      </c>
      <c r="W49" s="113">
        <v>21777.382799999988</v>
      </c>
      <c r="X49" s="113">
        <v>20312.313399999988</v>
      </c>
      <c r="Y49" s="113">
        <v>20656.374099999997</v>
      </c>
      <c r="Z49" s="113">
        <v>19699.475599999998</v>
      </c>
      <c r="AA49" s="113">
        <v>18158.3341</v>
      </c>
      <c r="AB49" s="113">
        <v>20002.991499999989</v>
      </c>
      <c r="AC49" s="113">
        <v>21885.46019999999</v>
      </c>
      <c r="AD49" s="113">
        <v>20442.833699999988</v>
      </c>
      <c r="AE49" s="113">
        <v>18513.864699999995</v>
      </c>
      <c r="AF49" s="113">
        <v>20485.200799999999</v>
      </c>
      <c r="AG49" s="113">
        <v>23770.902699999995</v>
      </c>
      <c r="AH49" s="113">
        <v>22112.195</v>
      </c>
      <c r="AI49" s="113">
        <v>20617.226699999996</v>
      </c>
      <c r="AJ49" s="113">
        <v>22887.936399999999</v>
      </c>
      <c r="AK49" s="113">
        <v>24198.433599999982</v>
      </c>
      <c r="AL49" s="113">
        <v>25366.04429999999</v>
      </c>
      <c r="AM49" s="113">
        <v>23411.187999999987</v>
      </c>
      <c r="AN49" s="113">
        <v>28030.667124999985</v>
      </c>
      <c r="AO49" s="113">
        <v>29884.798774999992</v>
      </c>
      <c r="AP49" s="113">
        <v>30250.929199999999</v>
      </c>
      <c r="AQ49" s="113">
        <v>31005.458499999997</v>
      </c>
      <c r="AR49" s="113">
        <v>37356.931799999998</v>
      </c>
      <c r="AS49" s="113">
        <v>40008.9425999999</v>
      </c>
      <c r="AT49" s="113">
        <v>41840.1486</v>
      </c>
      <c r="AU49" s="113">
        <v>36374.044699999897</v>
      </c>
      <c r="AV49" s="113">
        <v>38768.780599999896</v>
      </c>
      <c r="AW49" s="113">
        <v>41541.616399999992</v>
      </c>
      <c r="AX49" s="113">
        <v>39027.083600000005</v>
      </c>
      <c r="AY49" s="113">
        <v>36893.318099999989</v>
      </c>
    </row>
    <row r="50" spans="1:51" x14ac:dyDescent="0.25">
      <c r="A50" s="16"/>
      <c r="B50" s="30" t="s">
        <v>162</v>
      </c>
      <c r="C50" s="43" t="s">
        <v>448</v>
      </c>
      <c r="D50" s="106">
        <v>6</v>
      </c>
      <c r="E50" s="113">
        <v>28820.623</v>
      </c>
      <c r="F50" s="113">
        <v>28301.720999999994</v>
      </c>
      <c r="G50" s="113">
        <v>27996.332999999999</v>
      </c>
      <c r="H50" s="113">
        <v>27987.695000000003</v>
      </c>
      <c r="I50" s="113">
        <v>30635.115000000005</v>
      </c>
      <c r="J50" s="113">
        <v>30769.760000000006</v>
      </c>
      <c r="K50" s="113">
        <v>30593.161000000004</v>
      </c>
      <c r="L50" s="113">
        <v>32131.606</v>
      </c>
      <c r="M50" s="113">
        <v>38181.97</v>
      </c>
      <c r="N50" s="113">
        <v>36420.127</v>
      </c>
      <c r="O50" s="113">
        <v>37306.834651673402</v>
      </c>
      <c r="P50" s="113">
        <v>37585.794002960007</v>
      </c>
      <c r="Q50" s="113">
        <v>39364.416000000012</v>
      </c>
      <c r="R50" s="113">
        <v>40255.876000000011</v>
      </c>
      <c r="S50" s="113">
        <v>40685.820999999996</v>
      </c>
      <c r="T50" s="113">
        <v>41474.68</v>
      </c>
      <c r="U50" s="113">
        <v>44798.008999999998</v>
      </c>
      <c r="V50" s="113">
        <v>44577.343999999997</v>
      </c>
      <c r="W50" s="113">
        <v>45227.520000000004</v>
      </c>
      <c r="X50" s="113">
        <v>44125.599999999999</v>
      </c>
      <c r="Y50" s="113">
        <v>44978.655999999995</v>
      </c>
      <c r="Z50" s="113">
        <v>45196.055000000008</v>
      </c>
      <c r="AA50" s="113">
        <v>43678.998999999996</v>
      </c>
      <c r="AB50" s="113">
        <v>46382.853000000003</v>
      </c>
      <c r="AC50" s="113">
        <v>48541.190999999992</v>
      </c>
      <c r="AD50" s="113">
        <v>47948.191999999995</v>
      </c>
      <c r="AE50" s="113">
        <v>46850.792000000001</v>
      </c>
      <c r="AF50" s="113">
        <v>48740.477999999996</v>
      </c>
      <c r="AG50" s="113">
        <v>52769.008000000002</v>
      </c>
      <c r="AH50" s="113">
        <v>51371.69400000001</v>
      </c>
      <c r="AI50" s="113">
        <v>50743.531000000003</v>
      </c>
      <c r="AJ50" s="113">
        <v>53750.750999999997</v>
      </c>
      <c r="AK50" s="113">
        <v>56020.485000000001</v>
      </c>
      <c r="AL50" s="113">
        <v>56886.160000000011</v>
      </c>
      <c r="AM50" s="113">
        <v>59922.11299999999</v>
      </c>
      <c r="AN50" s="113">
        <v>65863.469999999987</v>
      </c>
      <c r="AO50" s="113">
        <v>68815.30799999999</v>
      </c>
      <c r="AP50" s="113">
        <v>71103.489999999991</v>
      </c>
      <c r="AQ50" s="113">
        <v>73205.869000000006</v>
      </c>
      <c r="AR50" s="113">
        <v>80420.165999999983</v>
      </c>
      <c r="AS50" s="113">
        <v>82908.34599999999</v>
      </c>
      <c r="AT50" s="113">
        <v>85594.164000000004</v>
      </c>
      <c r="AU50" s="113">
        <v>80543.388999999996</v>
      </c>
      <c r="AV50" s="113">
        <v>85785.834999999992</v>
      </c>
      <c r="AW50" s="113">
        <v>89235.266000000003</v>
      </c>
      <c r="AX50" s="113">
        <v>88110.379000000001</v>
      </c>
      <c r="AY50" s="113">
        <v>88365.126999999993</v>
      </c>
    </row>
    <row r="51" spans="1:51" x14ac:dyDescent="0.25">
      <c r="A51" s="16"/>
      <c r="B51" s="31" t="s">
        <v>182</v>
      </c>
      <c r="C51" s="101" t="s">
        <v>1098</v>
      </c>
      <c r="D51" s="105">
        <v>0</v>
      </c>
      <c r="E51" s="113">
        <v>38.698181320085865</v>
      </c>
      <c r="F51" s="113">
        <v>36.56824926073336</v>
      </c>
      <c r="G51" s="113">
        <v>39.084885058836406</v>
      </c>
      <c r="H51" s="113">
        <v>41.471945408794745</v>
      </c>
      <c r="I51" s="113">
        <v>46.796114108727636</v>
      </c>
      <c r="J51" s="113">
        <v>46.740545708783351</v>
      </c>
      <c r="K51" s="113">
        <v>46.817418953237684</v>
      </c>
      <c r="L51" s="113">
        <v>50.149841463048929</v>
      </c>
      <c r="M51" s="113">
        <v>59.584667101324172</v>
      </c>
      <c r="N51" s="113">
        <v>62.185017331309652</v>
      </c>
      <c r="O51" s="113">
        <v>59.15187823208813</v>
      </c>
      <c r="P51" s="113">
        <v>62.792377640262053</v>
      </c>
      <c r="Q51" s="113">
        <v>63.744914766090744</v>
      </c>
      <c r="R51" s="113">
        <v>66.378712718681925</v>
      </c>
      <c r="S51" s="113">
        <v>71.090260836850547</v>
      </c>
      <c r="T51" s="113">
        <v>67.769306468584261</v>
      </c>
      <c r="U51" s="113">
        <v>70.54610481315234</v>
      </c>
      <c r="V51" s="113">
        <v>70.599220403909513</v>
      </c>
      <c r="W51" s="113">
        <v>72.044906227685232</v>
      </c>
      <c r="X51" s="113">
        <v>69.839381266304954</v>
      </c>
      <c r="Y51" s="113">
        <v>70.162985539739125</v>
      </c>
      <c r="Z51" s="113">
        <v>67.802541263171875</v>
      </c>
      <c r="AA51" s="113">
        <v>65.132724764743827</v>
      </c>
      <c r="AB51" s="113">
        <v>66.920386919971037</v>
      </c>
      <c r="AC51" s="113">
        <v>69.968488565950778</v>
      </c>
      <c r="AD51" s="113">
        <v>66.369653664152196</v>
      </c>
      <c r="AE51" s="113">
        <v>63.053251084265327</v>
      </c>
      <c r="AF51" s="113">
        <v>66.487387873803272</v>
      </c>
      <c r="AG51" s="113">
        <v>68.794385603526209</v>
      </c>
      <c r="AH51" s="113">
        <v>68.499857066048619</v>
      </c>
      <c r="AI51" s="113">
        <v>66.666524498910391</v>
      </c>
      <c r="AJ51" s="113">
        <v>68.199585533209117</v>
      </c>
      <c r="AK51" s="113">
        <v>66.964855565167341</v>
      </c>
      <c r="AL51" s="113">
        <v>69.940239683682648</v>
      </c>
      <c r="AM51" s="113">
        <v>67.018226051850803</v>
      </c>
      <c r="AN51" s="113">
        <v>69.732792748300454</v>
      </c>
      <c r="AO51" s="113">
        <v>69.400171511261576</v>
      </c>
      <c r="AP51" s="113">
        <v>68.664153640655286</v>
      </c>
      <c r="AQ51" s="113">
        <v>67.374432047159075</v>
      </c>
      <c r="AR51" s="113">
        <v>72.063581564474475</v>
      </c>
      <c r="AS51" s="113">
        <v>73.853276118908113</v>
      </c>
      <c r="AT51" s="113">
        <v>74.602526923532821</v>
      </c>
      <c r="AU51" s="113">
        <v>72.254978947510565</v>
      </c>
      <c r="AV51" s="113">
        <v>71.983094295310053</v>
      </c>
      <c r="AW51" s="113">
        <v>73.283179185473614</v>
      </c>
      <c r="AX51" s="113">
        <v>70.570033811256451</v>
      </c>
      <c r="AY51" s="113">
        <v>68.729320850299729</v>
      </c>
    </row>
    <row r="52" spans="1:51" x14ac:dyDescent="0.25">
      <c r="A52" s="16"/>
      <c r="B52" s="32" t="s">
        <v>181</v>
      </c>
      <c r="C52" s="39" t="s">
        <v>449</v>
      </c>
      <c r="D52" s="106">
        <v>6</v>
      </c>
      <c r="E52" s="113">
        <v>7201.3627500000002</v>
      </c>
      <c r="F52" s="113">
        <v>6747.3517499999998</v>
      </c>
      <c r="G52" s="113">
        <v>7042.4850000000006</v>
      </c>
      <c r="H52" s="113">
        <v>7765.0420000000013</v>
      </c>
      <c r="I52" s="113">
        <v>9857.3727500000023</v>
      </c>
      <c r="J52" s="113">
        <v>9836.8705000000009</v>
      </c>
      <c r="K52" s="113">
        <v>9549.5319999999992</v>
      </c>
      <c r="L52" s="113">
        <v>10970.923749999998</v>
      </c>
      <c r="M52" s="113">
        <v>15966.6512</v>
      </c>
      <c r="N52" s="113">
        <v>15654.196400000001</v>
      </c>
      <c r="O52" s="113">
        <v>14863.2592516734</v>
      </c>
      <c r="P52" s="113">
        <v>16025.420399999999</v>
      </c>
      <c r="Q52" s="113">
        <v>17447.5658</v>
      </c>
      <c r="R52" s="113">
        <v>18920.514200000001</v>
      </c>
      <c r="S52" s="113">
        <v>20284.206099999999</v>
      </c>
      <c r="T52" s="113">
        <v>19962.29559999999</v>
      </c>
      <c r="U52" s="113">
        <v>22055.510699999981</v>
      </c>
      <c r="V52" s="113">
        <v>21486.931399999994</v>
      </c>
      <c r="W52" s="113">
        <v>21777.382799999988</v>
      </c>
      <c r="X52" s="113">
        <v>20312.313399999988</v>
      </c>
      <c r="Y52" s="113">
        <v>20656.374099999997</v>
      </c>
      <c r="Z52" s="113">
        <v>19699.475599999998</v>
      </c>
      <c r="AA52" s="113">
        <v>18158.3341</v>
      </c>
      <c r="AB52" s="113">
        <v>20002.991499999989</v>
      </c>
      <c r="AC52" s="113">
        <v>21885.46019999999</v>
      </c>
      <c r="AD52" s="113">
        <v>20442.833699999988</v>
      </c>
      <c r="AE52" s="113">
        <v>18513.864699999995</v>
      </c>
      <c r="AF52" s="113">
        <v>20485.200799999999</v>
      </c>
      <c r="AG52" s="113">
        <v>23770.902699999995</v>
      </c>
      <c r="AH52" s="113">
        <v>22112.195</v>
      </c>
      <c r="AI52" s="113">
        <v>20617.226699999996</v>
      </c>
      <c r="AJ52" s="113">
        <v>22887.936399999999</v>
      </c>
      <c r="AK52" s="113">
        <v>24198.433599999982</v>
      </c>
      <c r="AL52" s="113">
        <v>25366.04429999999</v>
      </c>
      <c r="AM52" s="113">
        <v>23411.187999999987</v>
      </c>
      <c r="AN52" s="113">
        <v>28030.667124999985</v>
      </c>
      <c r="AO52" s="113">
        <v>29884.798774999992</v>
      </c>
      <c r="AP52" s="113">
        <v>30250.929199999999</v>
      </c>
      <c r="AQ52" s="113">
        <v>31005.458499999997</v>
      </c>
      <c r="AR52" s="113">
        <v>37356.931799999998</v>
      </c>
      <c r="AS52" s="113">
        <v>40008.9425999999</v>
      </c>
      <c r="AT52" s="113">
        <v>41840.1486</v>
      </c>
      <c r="AU52" s="113">
        <v>36374.044699999897</v>
      </c>
      <c r="AV52" s="113">
        <v>38768.780599999896</v>
      </c>
      <c r="AW52" s="113">
        <v>41541.616399999992</v>
      </c>
      <c r="AX52" s="113">
        <v>39027.083600000005</v>
      </c>
      <c r="AY52" s="113">
        <v>36893.318099999989</v>
      </c>
    </row>
    <row r="53" spans="1:51" x14ac:dyDescent="0.25">
      <c r="A53" s="16"/>
      <c r="B53" s="30" t="s">
        <v>183</v>
      </c>
      <c r="C53" s="43" t="s">
        <v>450</v>
      </c>
      <c r="D53" s="106">
        <v>6</v>
      </c>
      <c r="E53" s="113">
        <v>18609.047000000002</v>
      </c>
      <c r="F53" s="113">
        <v>18451.394</v>
      </c>
      <c r="G53" s="113">
        <v>18018.436000000002</v>
      </c>
      <c r="H53" s="113">
        <v>18723.601999999999</v>
      </c>
      <c r="I53" s="113">
        <v>21064.511311980001</v>
      </c>
      <c r="J53" s="113">
        <v>21045.690311980001</v>
      </c>
      <c r="K53" s="113">
        <v>20397.391000000003</v>
      </c>
      <c r="L53" s="113">
        <v>21876.288</v>
      </c>
      <c r="M53" s="113">
        <v>26796.577000000001</v>
      </c>
      <c r="N53" s="113">
        <v>25173.582113192144</v>
      </c>
      <c r="O53" s="113">
        <v>25127.282000000003</v>
      </c>
      <c r="P53" s="113">
        <v>25521.282999999999</v>
      </c>
      <c r="Q53" s="113">
        <v>27370.914000000001</v>
      </c>
      <c r="R53" s="113">
        <v>28503.888407999999</v>
      </c>
      <c r="S53" s="113">
        <v>28533.030912000002</v>
      </c>
      <c r="T53" s="113">
        <v>29456.248913000003</v>
      </c>
      <c r="U53" s="113">
        <v>31263.966676000004</v>
      </c>
      <c r="V53" s="113">
        <v>30435.083103000001</v>
      </c>
      <c r="W53" s="113">
        <v>30227.512172999999</v>
      </c>
      <c r="X53" s="113">
        <v>29084.326109000001</v>
      </c>
      <c r="Y53" s="113">
        <v>29440.5574978</v>
      </c>
      <c r="Z53" s="113">
        <v>29054.184744399998</v>
      </c>
      <c r="AA53" s="113">
        <v>27878.972000000002</v>
      </c>
      <c r="AB53" s="113">
        <v>29890.728999999999</v>
      </c>
      <c r="AC53" s="113">
        <v>31279.023812800002</v>
      </c>
      <c r="AD53" s="113">
        <v>30801.477138099999</v>
      </c>
      <c r="AE53" s="113">
        <v>29362.268212399998</v>
      </c>
      <c r="AF53" s="113">
        <v>30810.656659999997</v>
      </c>
      <c r="AG53" s="113">
        <v>34553.550397260275</v>
      </c>
      <c r="AH53" s="113">
        <v>32280.644</v>
      </c>
      <c r="AI53" s="113">
        <v>30925.905999999995</v>
      </c>
      <c r="AJ53" s="113">
        <v>33560.228000000003</v>
      </c>
      <c r="AK53" s="113">
        <v>36136.019999999997</v>
      </c>
      <c r="AL53" s="113">
        <v>36268.168960704883</v>
      </c>
      <c r="AM53" s="113">
        <v>34932.568913249313</v>
      </c>
      <c r="AN53" s="113">
        <v>40197.252999999997</v>
      </c>
      <c r="AO53" s="113">
        <v>43061.563284682343</v>
      </c>
      <c r="AP53" s="113">
        <v>44056.363613413509</v>
      </c>
      <c r="AQ53" s="113">
        <v>46019.621328009962</v>
      </c>
      <c r="AR53" s="113">
        <v>51838.849789303313</v>
      </c>
      <c r="AS53" s="113">
        <v>54173.551536946252</v>
      </c>
      <c r="AT53" s="113">
        <v>56084.090345741133</v>
      </c>
      <c r="AU53" s="113">
        <v>50341.229393234928</v>
      </c>
      <c r="AV53" s="113">
        <v>53858.174588815658</v>
      </c>
      <c r="AW53" s="113">
        <v>56686.427720147927</v>
      </c>
      <c r="AX53" s="113">
        <v>55302.628456123675</v>
      </c>
      <c r="AY53" s="113">
        <v>53679.154171125629</v>
      </c>
    </row>
    <row r="54" spans="1:51" x14ac:dyDescent="0.25">
      <c r="A54" s="16"/>
      <c r="B54" s="31" t="s">
        <v>184</v>
      </c>
      <c r="C54" s="101" t="s">
        <v>1099</v>
      </c>
      <c r="D54" s="105">
        <v>0</v>
      </c>
      <c r="E54" s="113" t="s">
        <v>1261</v>
      </c>
      <c r="F54" s="113" t="s">
        <v>1261</v>
      </c>
      <c r="G54" s="113" t="s">
        <v>1261</v>
      </c>
      <c r="H54" s="113" t="s">
        <v>1261</v>
      </c>
      <c r="I54" s="113" t="s">
        <v>1261</v>
      </c>
      <c r="J54" s="113" t="s">
        <v>1261</v>
      </c>
      <c r="K54" s="113" t="s">
        <v>1261</v>
      </c>
      <c r="L54" s="113" t="s">
        <v>1261</v>
      </c>
      <c r="M54" s="113" t="s">
        <v>1261</v>
      </c>
      <c r="N54" s="113" t="s">
        <v>1261</v>
      </c>
      <c r="O54" s="113" t="s">
        <v>1261</v>
      </c>
      <c r="P54" s="113" t="s">
        <v>1261</v>
      </c>
      <c r="Q54" s="113" t="s">
        <v>1261</v>
      </c>
      <c r="R54" s="113" t="s">
        <v>1261</v>
      </c>
      <c r="S54" s="113" t="s">
        <v>1261</v>
      </c>
      <c r="T54" s="113" t="s">
        <v>1261</v>
      </c>
      <c r="U54" s="113" t="s">
        <v>1261</v>
      </c>
      <c r="V54" s="113" t="s">
        <v>1261</v>
      </c>
      <c r="W54" s="113" t="s">
        <v>1261</v>
      </c>
      <c r="X54" s="113" t="s">
        <v>1261</v>
      </c>
      <c r="Y54" s="113" t="s">
        <v>1261</v>
      </c>
      <c r="Z54" s="113" t="s">
        <v>1261</v>
      </c>
      <c r="AA54" s="113" t="s">
        <v>1261</v>
      </c>
      <c r="AB54" s="113" t="s">
        <v>1261</v>
      </c>
      <c r="AC54" s="113" t="s">
        <v>1261</v>
      </c>
      <c r="AD54" s="113" t="s">
        <v>1261</v>
      </c>
      <c r="AE54" s="113" t="s">
        <v>1261</v>
      </c>
      <c r="AF54" s="113" t="s">
        <v>1261</v>
      </c>
      <c r="AG54" s="113" t="s">
        <v>1261</v>
      </c>
      <c r="AH54" s="113" t="s">
        <v>1261</v>
      </c>
      <c r="AI54" s="113" t="s">
        <v>1261</v>
      </c>
      <c r="AJ54" s="113" t="s">
        <v>1261</v>
      </c>
      <c r="AK54" s="113" t="s">
        <v>1261</v>
      </c>
      <c r="AL54" s="113" t="s">
        <v>1261</v>
      </c>
      <c r="AM54" s="113" t="s">
        <v>1261</v>
      </c>
      <c r="AN54" s="113" t="s">
        <v>1261</v>
      </c>
      <c r="AO54" s="113" t="s">
        <v>1261</v>
      </c>
      <c r="AP54" s="113" t="s">
        <v>1261</v>
      </c>
      <c r="AQ54" s="113" t="s">
        <v>1261</v>
      </c>
      <c r="AR54" s="113" t="s">
        <v>1261</v>
      </c>
      <c r="AS54" s="113"/>
      <c r="AT54" s="113"/>
      <c r="AU54" s="113"/>
      <c r="AV54" s="113"/>
      <c r="AW54" s="113" t="s">
        <v>1261</v>
      </c>
      <c r="AX54" s="113" t="s">
        <v>1261</v>
      </c>
      <c r="AY54" s="113" t="s">
        <v>1261</v>
      </c>
    </row>
    <row r="55" spans="1:51" x14ac:dyDescent="0.25">
      <c r="A55" s="16"/>
      <c r="B55" s="32" t="s">
        <v>185</v>
      </c>
      <c r="C55" s="39" t="s">
        <v>451</v>
      </c>
      <c r="D55" s="106">
        <v>6</v>
      </c>
      <c r="E55" s="113" t="s">
        <v>1261</v>
      </c>
      <c r="F55" s="113" t="s">
        <v>1261</v>
      </c>
      <c r="G55" s="113" t="s">
        <v>1261</v>
      </c>
      <c r="H55" s="113" t="s">
        <v>1261</v>
      </c>
      <c r="I55" s="113" t="s">
        <v>1261</v>
      </c>
      <c r="J55" s="113" t="s">
        <v>1261</v>
      </c>
      <c r="K55" s="113" t="s">
        <v>1261</v>
      </c>
      <c r="L55" s="113" t="s">
        <v>1261</v>
      </c>
      <c r="M55" s="113" t="s">
        <v>1261</v>
      </c>
      <c r="N55" s="113" t="s">
        <v>1261</v>
      </c>
      <c r="O55" s="113" t="s">
        <v>1261</v>
      </c>
      <c r="P55" s="113" t="s">
        <v>1261</v>
      </c>
      <c r="Q55" s="113" t="s">
        <v>1261</v>
      </c>
      <c r="R55" s="113" t="s">
        <v>1261</v>
      </c>
      <c r="S55" s="113" t="s">
        <v>1261</v>
      </c>
      <c r="T55" s="113" t="s">
        <v>1261</v>
      </c>
      <c r="U55" s="113" t="s">
        <v>1261</v>
      </c>
      <c r="V55" s="113" t="s">
        <v>1261</v>
      </c>
      <c r="W55" s="113" t="s">
        <v>1261</v>
      </c>
      <c r="X55" s="113" t="s">
        <v>1261</v>
      </c>
      <c r="Y55" s="113" t="s">
        <v>1261</v>
      </c>
      <c r="Z55" s="113" t="s">
        <v>1261</v>
      </c>
      <c r="AA55" s="113" t="s">
        <v>1261</v>
      </c>
      <c r="AB55" s="113" t="s">
        <v>1261</v>
      </c>
      <c r="AC55" s="113" t="s">
        <v>1261</v>
      </c>
      <c r="AD55" s="113" t="s">
        <v>1261</v>
      </c>
      <c r="AE55" s="113" t="s">
        <v>1261</v>
      </c>
      <c r="AF55" s="113" t="s">
        <v>1261</v>
      </c>
      <c r="AG55" s="113" t="s">
        <v>1261</v>
      </c>
      <c r="AH55" s="113" t="s">
        <v>1261</v>
      </c>
      <c r="AI55" s="113" t="s">
        <v>1261</v>
      </c>
      <c r="AJ55" s="113" t="s">
        <v>1261</v>
      </c>
      <c r="AK55" s="113" t="s">
        <v>1261</v>
      </c>
      <c r="AL55" s="113" t="s">
        <v>1261</v>
      </c>
      <c r="AM55" s="113" t="s">
        <v>1261</v>
      </c>
      <c r="AN55" s="113" t="s">
        <v>1261</v>
      </c>
      <c r="AO55" s="113" t="s">
        <v>1261</v>
      </c>
      <c r="AP55" s="113" t="s">
        <v>1261</v>
      </c>
      <c r="AQ55" s="113" t="s">
        <v>1261</v>
      </c>
      <c r="AR55" s="113" t="s">
        <v>1261</v>
      </c>
      <c r="AS55" s="113"/>
      <c r="AT55" s="113"/>
      <c r="AU55" s="113"/>
      <c r="AV55" s="113"/>
      <c r="AW55" s="113" t="s">
        <v>1261</v>
      </c>
      <c r="AX55" s="113" t="s">
        <v>1261</v>
      </c>
      <c r="AY55" s="113" t="s">
        <v>1261</v>
      </c>
    </row>
    <row r="56" spans="1:51" x14ac:dyDescent="0.25">
      <c r="A56" s="16"/>
      <c r="B56" s="30" t="s">
        <v>186</v>
      </c>
      <c r="C56" s="43" t="s">
        <v>452</v>
      </c>
      <c r="D56" s="106">
        <v>6</v>
      </c>
      <c r="E56" s="113" t="s">
        <v>1261</v>
      </c>
      <c r="F56" s="113" t="s">
        <v>1261</v>
      </c>
      <c r="G56" s="113" t="s">
        <v>1261</v>
      </c>
      <c r="H56" s="113" t="s">
        <v>1261</v>
      </c>
      <c r="I56" s="113" t="s">
        <v>1261</v>
      </c>
      <c r="J56" s="113" t="s">
        <v>1261</v>
      </c>
      <c r="K56" s="113" t="s">
        <v>1261</v>
      </c>
      <c r="L56" s="113" t="s">
        <v>1261</v>
      </c>
      <c r="M56" s="113" t="s">
        <v>1261</v>
      </c>
      <c r="N56" s="113" t="s">
        <v>1261</v>
      </c>
      <c r="O56" s="113" t="s">
        <v>1261</v>
      </c>
      <c r="P56" s="113" t="s">
        <v>1261</v>
      </c>
      <c r="Q56" s="113" t="s">
        <v>1261</v>
      </c>
      <c r="R56" s="113" t="s">
        <v>1261</v>
      </c>
      <c r="S56" s="113" t="s">
        <v>1261</v>
      </c>
      <c r="T56" s="113" t="s">
        <v>1261</v>
      </c>
      <c r="U56" s="113" t="s">
        <v>1261</v>
      </c>
      <c r="V56" s="113" t="s">
        <v>1261</v>
      </c>
      <c r="W56" s="113" t="s">
        <v>1261</v>
      </c>
      <c r="X56" s="113" t="s">
        <v>1261</v>
      </c>
      <c r="Y56" s="113" t="s">
        <v>1261</v>
      </c>
      <c r="Z56" s="113" t="s">
        <v>1261</v>
      </c>
      <c r="AA56" s="113" t="s">
        <v>1261</v>
      </c>
      <c r="AB56" s="113" t="s">
        <v>1261</v>
      </c>
      <c r="AC56" s="113" t="s">
        <v>1261</v>
      </c>
      <c r="AD56" s="113" t="s">
        <v>1261</v>
      </c>
      <c r="AE56" s="113" t="s">
        <v>1261</v>
      </c>
      <c r="AF56" s="113" t="s">
        <v>1261</v>
      </c>
      <c r="AG56" s="113" t="s">
        <v>1261</v>
      </c>
      <c r="AH56" s="113" t="s">
        <v>1261</v>
      </c>
      <c r="AI56" s="113" t="s">
        <v>1261</v>
      </c>
      <c r="AJ56" s="113" t="s">
        <v>1261</v>
      </c>
      <c r="AK56" s="113" t="s">
        <v>1261</v>
      </c>
      <c r="AL56" s="113" t="s">
        <v>1261</v>
      </c>
      <c r="AM56" s="113" t="s">
        <v>1261</v>
      </c>
      <c r="AN56" s="113" t="s">
        <v>1261</v>
      </c>
      <c r="AO56" s="113" t="s">
        <v>1261</v>
      </c>
      <c r="AP56" s="113" t="s">
        <v>1261</v>
      </c>
      <c r="AQ56" s="113" t="s">
        <v>1261</v>
      </c>
      <c r="AR56" s="113" t="s">
        <v>1261</v>
      </c>
      <c r="AS56" s="113"/>
      <c r="AT56" s="113"/>
      <c r="AU56" s="113"/>
      <c r="AV56" s="113"/>
      <c r="AW56" s="113" t="s">
        <v>1261</v>
      </c>
      <c r="AX56" s="113" t="s">
        <v>1261</v>
      </c>
      <c r="AY56" s="113" t="s">
        <v>1261</v>
      </c>
    </row>
    <row r="57" spans="1:51" x14ac:dyDescent="0.25">
      <c r="A57" s="16"/>
      <c r="B57" s="31" t="s">
        <v>187</v>
      </c>
      <c r="C57" s="101" t="s">
        <v>1100</v>
      </c>
      <c r="D57" s="105">
        <v>0</v>
      </c>
      <c r="E57" s="113" t="s">
        <v>1261</v>
      </c>
      <c r="F57" s="113" t="s">
        <v>1261</v>
      </c>
      <c r="G57" s="113" t="s">
        <v>1261</v>
      </c>
      <c r="H57" s="113" t="s">
        <v>1261</v>
      </c>
      <c r="I57" s="113" t="s">
        <v>1261</v>
      </c>
      <c r="J57" s="113" t="s">
        <v>1261</v>
      </c>
      <c r="K57" s="113" t="s">
        <v>1261</v>
      </c>
      <c r="L57" s="113" t="s">
        <v>1261</v>
      </c>
      <c r="M57" s="113" t="s">
        <v>1261</v>
      </c>
      <c r="N57" s="113" t="s">
        <v>1261</v>
      </c>
      <c r="O57" s="113" t="s">
        <v>1261</v>
      </c>
      <c r="P57" s="113" t="s">
        <v>1261</v>
      </c>
      <c r="Q57" s="113" t="s">
        <v>1261</v>
      </c>
      <c r="R57" s="113" t="s">
        <v>1261</v>
      </c>
      <c r="S57" s="113" t="s">
        <v>1261</v>
      </c>
      <c r="T57" s="113" t="s">
        <v>1261</v>
      </c>
      <c r="U57" s="113" t="s">
        <v>1261</v>
      </c>
      <c r="V57" s="113" t="s">
        <v>1261</v>
      </c>
      <c r="W57" s="113" t="s">
        <v>1261</v>
      </c>
      <c r="X57" s="113" t="s">
        <v>1261</v>
      </c>
      <c r="Y57" s="113" t="s">
        <v>1261</v>
      </c>
      <c r="Z57" s="113" t="s">
        <v>1261</v>
      </c>
      <c r="AA57" s="113" t="s">
        <v>1261</v>
      </c>
      <c r="AB57" s="113" t="s">
        <v>1261</v>
      </c>
      <c r="AC57" s="113" t="s">
        <v>1261</v>
      </c>
      <c r="AD57" s="113" t="s">
        <v>1261</v>
      </c>
      <c r="AE57" s="113" t="s">
        <v>1261</v>
      </c>
      <c r="AF57" s="113" t="s">
        <v>1261</v>
      </c>
      <c r="AG57" s="113" t="s">
        <v>1261</v>
      </c>
      <c r="AH57" s="113" t="s">
        <v>1261</v>
      </c>
      <c r="AI57" s="113" t="s">
        <v>1261</v>
      </c>
      <c r="AJ57" s="113" t="s">
        <v>1261</v>
      </c>
      <c r="AK57" s="113" t="s">
        <v>1261</v>
      </c>
      <c r="AL57" s="113" t="s">
        <v>1261</v>
      </c>
      <c r="AM57" s="113" t="s">
        <v>1261</v>
      </c>
      <c r="AN57" s="113" t="s">
        <v>1261</v>
      </c>
      <c r="AO57" s="113" t="s">
        <v>1261</v>
      </c>
      <c r="AP57" s="113" t="s">
        <v>1261</v>
      </c>
      <c r="AQ57" s="113" t="s">
        <v>1261</v>
      </c>
      <c r="AR57" s="113" t="s">
        <v>1261</v>
      </c>
      <c r="AS57" s="113"/>
      <c r="AT57" s="113"/>
      <c r="AU57" s="113"/>
      <c r="AV57" s="113"/>
      <c r="AW57" s="113" t="s">
        <v>1261</v>
      </c>
      <c r="AX57" s="113" t="s">
        <v>1261</v>
      </c>
      <c r="AY57" s="113" t="s">
        <v>1261</v>
      </c>
    </row>
    <row r="58" spans="1:51" x14ac:dyDescent="0.25">
      <c r="A58" s="16"/>
      <c r="B58" s="32" t="s">
        <v>188</v>
      </c>
      <c r="C58" s="39" t="s">
        <v>453</v>
      </c>
      <c r="D58" s="106">
        <v>6</v>
      </c>
      <c r="E58" s="113" t="s">
        <v>1261</v>
      </c>
      <c r="F58" s="113" t="s">
        <v>1261</v>
      </c>
      <c r="G58" s="113" t="s">
        <v>1261</v>
      </c>
      <c r="H58" s="113" t="s">
        <v>1261</v>
      </c>
      <c r="I58" s="113" t="s">
        <v>1261</v>
      </c>
      <c r="J58" s="113" t="s">
        <v>1261</v>
      </c>
      <c r="K58" s="113" t="s">
        <v>1261</v>
      </c>
      <c r="L58" s="113" t="s">
        <v>1261</v>
      </c>
      <c r="M58" s="113" t="s">
        <v>1261</v>
      </c>
      <c r="N58" s="113" t="s">
        <v>1261</v>
      </c>
      <c r="O58" s="113" t="s">
        <v>1261</v>
      </c>
      <c r="P58" s="113" t="s">
        <v>1261</v>
      </c>
      <c r="Q58" s="113" t="s">
        <v>1261</v>
      </c>
      <c r="R58" s="113" t="s">
        <v>1261</v>
      </c>
      <c r="S58" s="113" t="s">
        <v>1261</v>
      </c>
      <c r="T58" s="113" t="s">
        <v>1261</v>
      </c>
      <c r="U58" s="113" t="s">
        <v>1261</v>
      </c>
      <c r="V58" s="113" t="s">
        <v>1261</v>
      </c>
      <c r="W58" s="113" t="s">
        <v>1261</v>
      </c>
      <c r="X58" s="113" t="s">
        <v>1261</v>
      </c>
      <c r="Y58" s="113" t="s">
        <v>1261</v>
      </c>
      <c r="Z58" s="113" t="s">
        <v>1261</v>
      </c>
      <c r="AA58" s="113" t="s">
        <v>1261</v>
      </c>
      <c r="AB58" s="113" t="s">
        <v>1261</v>
      </c>
      <c r="AC58" s="113" t="s">
        <v>1261</v>
      </c>
      <c r="AD58" s="113" t="s">
        <v>1261</v>
      </c>
      <c r="AE58" s="113" t="s">
        <v>1261</v>
      </c>
      <c r="AF58" s="113" t="s">
        <v>1261</v>
      </c>
      <c r="AG58" s="113" t="s">
        <v>1261</v>
      </c>
      <c r="AH58" s="113" t="s">
        <v>1261</v>
      </c>
      <c r="AI58" s="113" t="s">
        <v>1261</v>
      </c>
      <c r="AJ58" s="113" t="s">
        <v>1261</v>
      </c>
      <c r="AK58" s="113" t="s">
        <v>1261</v>
      </c>
      <c r="AL58" s="113" t="s">
        <v>1261</v>
      </c>
      <c r="AM58" s="113" t="s">
        <v>1261</v>
      </c>
      <c r="AN58" s="113" t="s">
        <v>1261</v>
      </c>
      <c r="AO58" s="113" t="s">
        <v>1261</v>
      </c>
      <c r="AP58" s="113" t="s">
        <v>1261</v>
      </c>
      <c r="AQ58" s="113" t="s">
        <v>1261</v>
      </c>
      <c r="AR58" s="113" t="s">
        <v>1261</v>
      </c>
      <c r="AS58" s="113"/>
      <c r="AT58" s="113"/>
      <c r="AU58" s="113"/>
      <c r="AV58" s="113"/>
      <c r="AW58" s="113" t="s">
        <v>1261</v>
      </c>
      <c r="AX58" s="113" t="s">
        <v>1261</v>
      </c>
      <c r="AY58" s="113" t="s">
        <v>1261</v>
      </c>
    </row>
    <row r="59" spans="1:51" x14ac:dyDescent="0.25">
      <c r="A59" s="16"/>
      <c r="B59" s="30" t="s">
        <v>189</v>
      </c>
      <c r="C59" s="43" t="s">
        <v>454</v>
      </c>
      <c r="D59" s="106">
        <v>6</v>
      </c>
      <c r="E59" s="113" t="s">
        <v>1261</v>
      </c>
      <c r="F59" s="113" t="s">
        <v>1261</v>
      </c>
      <c r="G59" s="113" t="s">
        <v>1261</v>
      </c>
      <c r="H59" s="113" t="s">
        <v>1261</v>
      </c>
      <c r="I59" s="113" t="s">
        <v>1261</v>
      </c>
      <c r="J59" s="113" t="s">
        <v>1261</v>
      </c>
      <c r="K59" s="113" t="s">
        <v>1261</v>
      </c>
      <c r="L59" s="113" t="s">
        <v>1261</v>
      </c>
      <c r="M59" s="113" t="s">
        <v>1261</v>
      </c>
      <c r="N59" s="113" t="s">
        <v>1261</v>
      </c>
      <c r="O59" s="113" t="s">
        <v>1261</v>
      </c>
      <c r="P59" s="113" t="s">
        <v>1261</v>
      </c>
      <c r="Q59" s="113" t="s">
        <v>1261</v>
      </c>
      <c r="R59" s="113" t="s">
        <v>1261</v>
      </c>
      <c r="S59" s="113" t="s">
        <v>1261</v>
      </c>
      <c r="T59" s="113" t="s">
        <v>1261</v>
      </c>
      <c r="U59" s="113" t="s">
        <v>1261</v>
      </c>
      <c r="V59" s="113" t="s">
        <v>1261</v>
      </c>
      <c r="W59" s="113" t="s">
        <v>1261</v>
      </c>
      <c r="X59" s="113" t="s">
        <v>1261</v>
      </c>
      <c r="Y59" s="113" t="s">
        <v>1261</v>
      </c>
      <c r="Z59" s="113" t="s">
        <v>1261</v>
      </c>
      <c r="AA59" s="113" t="s">
        <v>1261</v>
      </c>
      <c r="AB59" s="113" t="s">
        <v>1261</v>
      </c>
      <c r="AC59" s="113" t="s">
        <v>1261</v>
      </c>
      <c r="AD59" s="113" t="s">
        <v>1261</v>
      </c>
      <c r="AE59" s="113" t="s">
        <v>1261</v>
      </c>
      <c r="AF59" s="113" t="s">
        <v>1261</v>
      </c>
      <c r="AG59" s="113" t="s">
        <v>1261</v>
      </c>
      <c r="AH59" s="113" t="s">
        <v>1261</v>
      </c>
      <c r="AI59" s="113" t="s">
        <v>1261</v>
      </c>
      <c r="AJ59" s="113" t="s">
        <v>1261</v>
      </c>
      <c r="AK59" s="113" t="s">
        <v>1261</v>
      </c>
      <c r="AL59" s="113" t="s">
        <v>1261</v>
      </c>
      <c r="AM59" s="113" t="s">
        <v>1261</v>
      </c>
      <c r="AN59" s="113" t="s">
        <v>1261</v>
      </c>
      <c r="AO59" s="113" t="s">
        <v>1261</v>
      </c>
      <c r="AP59" s="113" t="s">
        <v>1261</v>
      </c>
      <c r="AQ59" s="113" t="s">
        <v>1261</v>
      </c>
      <c r="AR59" s="113" t="s">
        <v>1261</v>
      </c>
      <c r="AS59" s="113"/>
      <c r="AT59" s="113"/>
      <c r="AU59" s="113"/>
      <c r="AV59" s="113"/>
      <c r="AW59" s="113" t="s">
        <v>1261</v>
      </c>
      <c r="AX59" s="113" t="s">
        <v>1261</v>
      </c>
      <c r="AY59" s="113" t="s">
        <v>1261</v>
      </c>
    </row>
    <row r="60" spans="1:51" x14ac:dyDescent="0.25">
      <c r="A60" s="16"/>
      <c r="B60" s="31" t="s">
        <v>190</v>
      </c>
      <c r="C60" s="101" t="s">
        <v>1101</v>
      </c>
      <c r="D60" s="105">
        <v>0</v>
      </c>
      <c r="E60" s="113">
        <v>65.355216886484484</v>
      </c>
      <c r="F60" s="113">
        <v>60.422119049574931</v>
      </c>
      <c r="G60" s="113">
        <v>61.726266618012325</v>
      </c>
      <c r="H60" s="113">
        <v>62.500938958595441</v>
      </c>
      <c r="I60" s="113">
        <v>55.257223129058389</v>
      </c>
      <c r="J60" s="113">
        <v>56.659356917306582</v>
      </c>
      <c r="K60" s="113">
        <v>52.422814433487567</v>
      </c>
      <c r="L60" s="113">
        <v>51.180975844102726</v>
      </c>
      <c r="M60" s="113">
        <v>48.505911289648864</v>
      </c>
      <c r="N60" s="113">
        <v>46.13758618350677</v>
      </c>
      <c r="O60" s="113">
        <v>33.918287644366835</v>
      </c>
      <c r="P60" s="113">
        <v>30.925379419370667</v>
      </c>
      <c r="Q60" s="113">
        <v>32.679359100403722</v>
      </c>
      <c r="R60" s="113">
        <v>18.148464112093961</v>
      </c>
      <c r="S60" s="113">
        <v>19.6981952859731</v>
      </c>
      <c r="T60" s="113">
        <v>20.160701709489341</v>
      </c>
      <c r="U60" s="113">
        <v>22.669482442816594</v>
      </c>
      <c r="V60" s="113">
        <v>18.426649468470792</v>
      </c>
      <c r="W60" s="113">
        <v>17.410094637171966</v>
      </c>
      <c r="X60" s="113">
        <v>15.232034319371232</v>
      </c>
      <c r="Y60" s="113">
        <v>11.776603583993154</v>
      </c>
      <c r="Z60" s="113">
        <v>8.3402116003597335</v>
      </c>
      <c r="AA60" s="113">
        <v>8.720482658144185</v>
      </c>
      <c r="AB60" s="113">
        <v>8.9144765614741353</v>
      </c>
      <c r="AC60" s="113">
        <v>9.2933722861189825</v>
      </c>
      <c r="AD60" s="113">
        <v>9.9124451735782024</v>
      </c>
      <c r="AE60" s="113">
        <v>10.535783689044653</v>
      </c>
      <c r="AF60" s="113">
        <v>9.1425634191499263</v>
      </c>
      <c r="AG60" s="113">
        <v>11.370830505918811</v>
      </c>
      <c r="AH60" s="113">
        <v>7.3811655341486606</v>
      </c>
      <c r="AI60" s="113">
        <v>8.4392449621593801</v>
      </c>
      <c r="AJ60" s="113">
        <v>6.4223260039039856</v>
      </c>
      <c r="AK60" s="113">
        <v>9.5925014204508834</v>
      </c>
      <c r="AL60" s="113">
        <v>9.1273089702915957</v>
      </c>
      <c r="AM60" s="113">
        <v>5.2130831609993074</v>
      </c>
      <c r="AN60" s="113">
        <v>-9.2491303028091423</v>
      </c>
      <c r="AO60" s="113">
        <v>-8.6506312893585982</v>
      </c>
      <c r="AP60" s="113">
        <v>-10.083547081691492</v>
      </c>
      <c r="AQ60" s="113">
        <v>5.5819362728634685</v>
      </c>
      <c r="AR60" s="113">
        <v>6.0641040669191542</v>
      </c>
      <c r="AS60" s="113">
        <v>-5.2450327543926871</v>
      </c>
      <c r="AT60" s="113">
        <v>-5.6879544605245647</v>
      </c>
      <c r="AU60" s="113">
        <v>-5.658898132298523</v>
      </c>
      <c r="AV60" s="113">
        <v>-6.9863879825523183</v>
      </c>
      <c r="AW60" s="113">
        <v>-7.320698886346733</v>
      </c>
      <c r="AX60" s="113">
        <v>-8.7473654083108716</v>
      </c>
      <c r="AY60" s="113">
        <v>-8.4854155510967573</v>
      </c>
    </row>
    <row r="61" spans="1:51" x14ac:dyDescent="0.25">
      <c r="A61" s="16"/>
      <c r="B61" s="30" t="s">
        <v>191</v>
      </c>
      <c r="C61" s="39" t="s">
        <v>455</v>
      </c>
      <c r="D61" s="106">
        <v>6</v>
      </c>
      <c r="E61" s="113">
        <v>3278.8020000000001</v>
      </c>
      <c r="F61" s="113">
        <v>3160.4569999999999</v>
      </c>
      <c r="G61" s="113">
        <v>3371.7179999999998</v>
      </c>
      <c r="H61" s="113">
        <v>3550.779</v>
      </c>
      <c r="I61" s="113">
        <v>3404.5079999999998</v>
      </c>
      <c r="J61" s="113">
        <v>3458.29</v>
      </c>
      <c r="K61" s="113">
        <v>3476.4029999999998</v>
      </c>
      <c r="L61" s="113">
        <v>3468.01</v>
      </c>
      <c r="M61" s="113">
        <v>3457.28</v>
      </c>
      <c r="N61" s="113">
        <v>2400.4270000000001</v>
      </c>
      <c r="O61" s="113">
        <v>2499.6536516734</v>
      </c>
      <c r="P61" s="113">
        <v>2467.6210029600002</v>
      </c>
      <c r="Q61" s="113">
        <v>2666.8139999999999</v>
      </c>
      <c r="R61" s="113">
        <v>1515.88</v>
      </c>
      <c r="S61" s="113">
        <v>1687.242</v>
      </c>
      <c r="T61" s="113">
        <v>1740.432</v>
      </c>
      <c r="U61" s="113">
        <v>1983.3989999999999</v>
      </c>
      <c r="V61" s="113">
        <v>1715.054599489999</v>
      </c>
      <c r="W61" s="113">
        <v>1710.87327934</v>
      </c>
      <c r="X61" s="113">
        <v>1604.9716960400001</v>
      </c>
      <c r="Y61" s="113">
        <v>1193.299163899999</v>
      </c>
      <c r="Z61" s="113">
        <v>859.36058065999998</v>
      </c>
      <c r="AA61" s="113">
        <v>922.43038739000008</v>
      </c>
      <c r="AB61" s="113">
        <v>998.53937959999996</v>
      </c>
      <c r="AC61" s="113">
        <v>1047.7725538775001</v>
      </c>
      <c r="AD61" s="113">
        <v>1134.1910232299999</v>
      </c>
      <c r="AE61" s="113">
        <v>1231.4505081</v>
      </c>
      <c r="AF61" s="113">
        <v>1072.19223807</v>
      </c>
      <c r="AG61" s="113">
        <v>1424.4247391199999</v>
      </c>
      <c r="AH61" s="113">
        <v>949.92677852000008</v>
      </c>
      <c r="AI61" s="113">
        <v>1124.53439568</v>
      </c>
      <c r="AJ61" s="113">
        <v>855.72729463000212</v>
      </c>
      <c r="AK61" s="113">
        <v>1299.366936410001</v>
      </c>
      <c r="AL61" s="113">
        <v>1279.7310480200019</v>
      </c>
      <c r="AM61" s="113">
        <v>752.50275265000005</v>
      </c>
      <c r="AN61" s="113">
        <v>-1309.62677678</v>
      </c>
      <c r="AO61" s="113">
        <v>-1235.16160932</v>
      </c>
      <c r="AP61" s="113">
        <v>-1509.2836445099999</v>
      </c>
      <c r="AQ61" s="113">
        <v>886.17229480000003</v>
      </c>
      <c r="AR61" s="113">
        <v>991.12716416000001</v>
      </c>
      <c r="AS61" s="113">
        <v>-883.40790851000031</v>
      </c>
      <c r="AT61" s="113">
        <v>-995.40118571000016</v>
      </c>
      <c r="AU61" s="113">
        <v>-1044.635800210001</v>
      </c>
      <c r="AV61" s="113">
        <v>-1314.8667891500011</v>
      </c>
      <c r="AW61" s="113">
        <v>-1404.743444249998</v>
      </c>
      <c r="AX61" s="113">
        <v>-1726.120704169999</v>
      </c>
      <c r="AY61" s="113">
        <v>-1752.043579499998</v>
      </c>
    </row>
    <row r="62" spans="1:51" x14ac:dyDescent="0.25">
      <c r="A62" s="16"/>
      <c r="B62" s="30" t="s">
        <v>153</v>
      </c>
      <c r="C62" s="43" t="s">
        <v>456</v>
      </c>
      <c r="D62" s="106">
        <v>6</v>
      </c>
      <c r="E62" s="113">
        <v>5016.8940693670311</v>
      </c>
      <c r="F62" s="113">
        <v>5230.6291962500009</v>
      </c>
      <c r="G62" s="113">
        <v>5462.3715068749998</v>
      </c>
      <c r="H62" s="113">
        <v>5681.1610499999997</v>
      </c>
      <c r="I62" s="113">
        <v>6161.1999431250006</v>
      </c>
      <c r="J62" s="113">
        <v>6103.6520500000006</v>
      </c>
      <c r="K62" s="113">
        <v>6631.4695950000005</v>
      </c>
      <c r="L62" s="113">
        <v>6775.9747499999994</v>
      </c>
      <c r="M62" s="113">
        <v>7127.5436499999996</v>
      </c>
      <c r="N62" s="113">
        <v>5202.7580950000001</v>
      </c>
      <c r="O62" s="113">
        <v>7369.6339800000005</v>
      </c>
      <c r="P62" s="113">
        <v>7979.2747875370005</v>
      </c>
      <c r="Q62" s="113">
        <v>8160.5455964007997</v>
      </c>
      <c r="R62" s="113">
        <v>8352.6627412500002</v>
      </c>
      <c r="S62" s="113">
        <v>8565.4648839910187</v>
      </c>
      <c r="T62" s="113">
        <v>8632.7947562499994</v>
      </c>
      <c r="U62" s="113">
        <v>8749.202832500001</v>
      </c>
      <c r="V62" s="113">
        <v>9307.4685250000002</v>
      </c>
      <c r="W62" s="113">
        <v>9826.9039600000015</v>
      </c>
      <c r="X62" s="113">
        <v>10536.817751250001</v>
      </c>
      <c r="Y62" s="113">
        <v>10132.795550000001</v>
      </c>
      <c r="Z62" s="113">
        <v>10303.822274999999</v>
      </c>
      <c r="AA62" s="113">
        <v>10577.744644999999</v>
      </c>
      <c r="AB62" s="113">
        <v>11201.323742500001</v>
      </c>
      <c r="AC62" s="113">
        <v>11274.40633625</v>
      </c>
      <c r="AD62" s="113">
        <v>11442.091263749999</v>
      </c>
      <c r="AE62" s="113">
        <v>11688.266810000001</v>
      </c>
      <c r="AF62" s="113">
        <v>11727.47936125</v>
      </c>
      <c r="AG62" s="113">
        <v>12527.007049999998</v>
      </c>
      <c r="AH62" s="113">
        <v>12869.60405</v>
      </c>
      <c r="AI62" s="113">
        <v>13325.059300000001</v>
      </c>
      <c r="AJ62" s="113">
        <v>13324.258128750003</v>
      </c>
      <c r="AK62" s="113">
        <v>13545.652791250001</v>
      </c>
      <c r="AL62" s="113">
        <v>14020.902022549999</v>
      </c>
      <c r="AM62" s="113">
        <v>14434.888709999999</v>
      </c>
      <c r="AN62" s="113">
        <v>14159.458607500001</v>
      </c>
      <c r="AO62" s="113">
        <v>14278.282913749999</v>
      </c>
      <c r="AP62" s="113">
        <v>14967.78496973925</v>
      </c>
      <c r="AQ62" s="113">
        <v>15875.715011439999</v>
      </c>
      <c r="AR62" s="113">
        <v>16344.16483</v>
      </c>
      <c r="AS62" s="113">
        <v>16842.752941250001</v>
      </c>
      <c r="AT62" s="113">
        <v>17500.160956250002</v>
      </c>
      <c r="AU62" s="113">
        <v>18460.056636250003</v>
      </c>
      <c r="AV62" s="113">
        <v>18820.408950000001</v>
      </c>
      <c r="AW62" s="113">
        <v>19188.652149999994</v>
      </c>
      <c r="AX62" s="113">
        <v>19733.035303749995</v>
      </c>
      <c r="AY62" s="113">
        <v>20647.705099999996</v>
      </c>
    </row>
    <row r="63" spans="1:51" x14ac:dyDescent="0.25">
      <c r="A63" s="16"/>
      <c r="B63" s="31" t="s">
        <v>192</v>
      </c>
      <c r="C63" s="101" t="s">
        <v>1102</v>
      </c>
      <c r="D63" s="105">
        <v>0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</row>
    <row r="64" spans="1:51" x14ac:dyDescent="0.25">
      <c r="A64" s="16"/>
      <c r="B64" s="33" t="s">
        <v>193</v>
      </c>
      <c r="C64" s="107"/>
      <c r="D64" s="10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</row>
    <row r="65" spans="1:51" x14ac:dyDescent="0.25">
      <c r="A65" s="16"/>
      <c r="B65" s="34" t="s">
        <v>194</v>
      </c>
      <c r="C65" s="107"/>
      <c r="D65" s="10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</row>
    <row r="66" spans="1:51" x14ac:dyDescent="0.25">
      <c r="A66" s="16"/>
      <c r="B66" s="31" t="s">
        <v>195</v>
      </c>
      <c r="C66" s="101" t="s">
        <v>1103</v>
      </c>
      <c r="D66" s="105">
        <v>0</v>
      </c>
      <c r="E66" s="113">
        <v>153.21697270785646</v>
      </c>
      <c r="F66" s="113">
        <v>154.02228711916547</v>
      </c>
      <c r="G66" s="113">
        <v>148.41321040959659</v>
      </c>
      <c r="H66" s="113">
        <v>152.52807788099963</v>
      </c>
      <c r="I66" s="113">
        <v>147.06900685913345</v>
      </c>
      <c r="J66" s="113">
        <v>161.51469043694587</v>
      </c>
      <c r="K66" s="113">
        <v>167.91536073461845</v>
      </c>
      <c r="L66" s="113">
        <v>174.81404821776007</v>
      </c>
      <c r="M66" s="113">
        <v>139.11236099659976</v>
      </c>
      <c r="N66" s="113">
        <v>206.85636741735269</v>
      </c>
      <c r="O66" s="113">
        <v>156.24566924093847</v>
      </c>
      <c r="P66" s="113">
        <v>139.75048498746651</v>
      </c>
      <c r="Q66" s="113">
        <v>99.049606730466948</v>
      </c>
      <c r="R66" s="113">
        <v>64.634465847454109</v>
      </c>
      <c r="S66" s="113">
        <v>97.406899102931419</v>
      </c>
      <c r="T66" s="113">
        <v>121.06804061380589</v>
      </c>
      <c r="U66" s="113">
        <v>112.23497284314246</v>
      </c>
      <c r="V66" s="113">
        <v>91.375486946671188</v>
      </c>
      <c r="W66" s="113">
        <v>91.276995362324158</v>
      </c>
      <c r="X66" s="113">
        <v>82.589612492920651</v>
      </c>
      <c r="Y66" s="113">
        <v>90.159478436771209</v>
      </c>
      <c r="Z66" s="113">
        <v>87.920644919364648</v>
      </c>
      <c r="AA66" s="113">
        <v>94.460756786765828</v>
      </c>
      <c r="AB66" s="113">
        <v>90.127000476138036</v>
      </c>
      <c r="AC66" s="113">
        <v>89.49252998420414</v>
      </c>
      <c r="AD66" s="113">
        <v>88.627009500114454</v>
      </c>
      <c r="AE66" s="113">
        <v>90.270514212828004</v>
      </c>
      <c r="AF66" s="113">
        <v>86.641814901286338</v>
      </c>
      <c r="AG66" s="113">
        <v>64.60940979905584</v>
      </c>
      <c r="AH66" s="113">
        <v>63.245968014352826</v>
      </c>
      <c r="AI66" s="113">
        <v>60.894251781288133</v>
      </c>
      <c r="AJ66" s="113">
        <v>60.709549577912917</v>
      </c>
      <c r="AK66" s="113">
        <v>45.586070941264673</v>
      </c>
      <c r="AL66" s="113">
        <v>53.938781039508044</v>
      </c>
      <c r="AM66" s="113">
        <v>58.448187009307205</v>
      </c>
      <c r="AN66" s="113">
        <v>70.174208848910951</v>
      </c>
      <c r="AO66" s="113">
        <v>60.589229324282279</v>
      </c>
      <c r="AP66" s="113">
        <v>70.677411017877574</v>
      </c>
      <c r="AQ66" s="113">
        <v>72.673207137212032</v>
      </c>
      <c r="AR66" s="113">
        <v>68.20045544780929</v>
      </c>
      <c r="AS66" s="113">
        <v>44.80922170044586</v>
      </c>
      <c r="AT66" s="113">
        <v>47.180197868806587</v>
      </c>
      <c r="AU66" s="113">
        <v>46.746064871876605</v>
      </c>
      <c r="AV66" s="113">
        <v>49.405922598246541</v>
      </c>
      <c r="AW66" s="113">
        <v>44.517905548933904</v>
      </c>
      <c r="AX66" s="113">
        <v>45.012452811982264</v>
      </c>
      <c r="AY66" s="113">
        <v>51.999824079832159</v>
      </c>
    </row>
    <row r="67" spans="1:51" x14ac:dyDescent="0.25">
      <c r="A67" s="16"/>
      <c r="B67" s="32" t="s">
        <v>196</v>
      </c>
      <c r="C67" s="39" t="s">
        <v>457</v>
      </c>
      <c r="D67" s="106">
        <v>6</v>
      </c>
      <c r="E67" s="113">
        <v>7357.43</v>
      </c>
      <c r="F67" s="113">
        <v>7390.57</v>
      </c>
      <c r="G67" s="113">
        <v>7117.951</v>
      </c>
      <c r="H67" s="113">
        <v>7315.3</v>
      </c>
      <c r="I67" s="113">
        <v>7899.8469999999998</v>
      </c>
      <c r="J67" s="113">
        <v>8259.598</v>
      </c>
      <c r="K67" s="113">
        <v>8808.7289999999994</v>
      </c>
      <c r="L67" s="113">
        <v>8996.5619999999999</v>
      </c>
      <c r="M67" s="113">
        <v>9177.0630000000001</v>
      </c>
      <c r="N67" s="113">
        <v>9046.9770000000008</v>
      </c>
      <c r="O67" s="113">
        <v>9373.5480000000007</v>
      </c>
      <c r="P67" s="113">
        <v>8640.2610000000004</v>
      </c>
      <c r="Q67" s="113">
        <v>7640.86</v>
      </c>
      <c r="R67" s="113">
        <v>4855.3636965237993</v>
      </c>
      <c r="S67" s="113">
        <v>7188.0768600000001</v>
      </c>
      <c r="T67" s="113">
        <v>8348.2297909992994</v>
      </c>
      <c r="U67" s="113">
        <v>8770.4605367615859</v>
      </c>
      <c r="V67" s="113">
        <v>7224.2611311173778</v>
      </c>
      <c r="W67" s="113">
        <v>7275.6801726313242</v>
      </c>
      <c r="X67" s="113">
        <v>6746.9048424987996</v>
      </c>
      <c r="Y67" s="113">
        <v>8421.1306022331519</v>
      </c>
      <c r="Z67" s="113">
        <v>8069.5809883438315</v>
      </c>
      <c r="AA67" s="113">
        <v>8637.334795725601</v>
      </c>
      <c r="AB67" s="113">
        <v>8241.1633536877998</v>
      </c>
      <c r="AC67" s="113">
        <v>9355.38173351763</v>
      </c>
      <c r="AD67" s="113">
        <v>9064.8077550156959</v>
      </c>
      <c r="AE67" s="113">
        <v>8992.1781162321004</v>
      </c>
      <c r="AF67" s="113">
        <v>8184.4119707124</v>
      </c>
      <c r="AG67" s="113">
        <v>7477.9060120246822</v>
      </c>
      <c r="AH67" s="113">
        <v>7288.2047805858001</v>
      </c>
      <c r="AI67" s="113">
        <v>7010.5499939512001</v>
      </c>
      <c r="AJ67" s="113">
        <v>6791.8820732200002</v>
      </c>
      <c r="AK67" s="113">
        <v>5784.1949934323002</v>
      </c>
      <c r="AL67" s="113">
        <v>6954.4322200467996</v>
      </c>
      <c r="AM67" s="113">
        <v>7516.3959356659998</v>
      </c>
      <c r="AN67" s="113">
        <v>8797.4458317108001</v>
      </c>
      <c r="AO67" s="113">
        <v>7949.7225294589998</v>
      </c>
      <c r="AP67" s="113">
        <v>9302.128620318399</v>
      </c>
      <c r="AQ67" s="113">
        <v>9434.6301251759996</v>
      </c>
      <c r="AR67" s="113">
        <v>8658.5750086200005</v>
      </c>
      <c r="AS67" s="113">
        <v>6903.6541742699992</v>
      </c>
      <c r="AT67" s="113">
        <v>7218.9689465993997</v>
      </c>
      <c r="AU67" s="113">
        <v>7223.3019805812</v>
      </c>
      <c r="AV67" s="113">
        <v>7560.7923816699986</v>
      </c>
      <c r="AW67" s="113">
        <v>7930.2344999999996</v>
      </c>
      <c r="AX67" s="113">
        <v>7879.2939271300011</v>
      </c>
      <c r="AY67" s="113">
        <v>9141.97831185</v>
      </c>
    </row>
    <row r="68" spans="1:51" x14ac:dyDescent="0.25">
      <c r="A68" s="16"/>
      <c r="B68" s="30" t="s">
        <v>197</v>
      </c>
      <c r="C68" s="43" t="s">
        <v>458</v>
      </c>
      <c r="D68" s="106">
        <v>6</v>
      </c>
      <c r="E68" s="113">
        <v>4801.9679999999998</v>
      </c>
      <c r="F68" s="113">
        <v>4798.3770000000004</v>
      </c>
      <c r="G68" s="113">
        <v>4796.0360000000001</v>
      </c>
      <c r="H68" s="113">
        <v>4796.0349999999999</v>
      </c>
      <c r="I68" s="113">
        <v>5371.5240000000003</v>
      </c>
      <c r="J68" s="113">
        <v>5113.8370000000004</v>
      </c>
      <c r="K68" s="113">
        <v>5245.9340000000002</v>
      </c>
      <c r="L68" s="113">
        <v>5146.3609999999999</v>
      </c>
      <c r="M68" s="113">
        <v>6596.8710000000001</v>
      </c>
      <c r="N68" s="113">
        <v>4373.5550000000003</v>
      </c>
      <c r="O68" s="113">
        <v>5999.2370000000001</v>
      </c>
      <c r="P68" s="113">
        <v>6182.634</v>
      </c>
      <c r="Q68" s="113">
        <v>7714.1750000000002</v>
      </c>
      <c r="R68" s="113">
        <v>7512.0349999999999</v>
      </c>
      <c r="S68" s="113">
        <v>7379.4330034099994</v>
      </c>
      <c r="T68" s="113">
        <v>6895.4859999999999</v>
      </c>
      <c r="U68" s="113">
        <v>7814.3740000000007</v>
      </c>
      <c r="V68" s="113">
        <v>7906.1260000000002</v>
      </c>
      <c r="W68" s="113">
        <v>7970.9900000000016</v>
      </c>
      <c r="X68" s="113">
        <v>8169.1930000000002</v>
      </c>
      <c r="Y68" s="113">
        <v>9340.2610000000004</v>
      </c>
      <c r="Z68" s="113">
        <v>9178.2549999999992</v>
      </c>
      <c r="AA68" s="113">
        <v>9143.8339999999989</v>
      </c>
      <c r="AB68" s="113">
        <v>9143.9449999999997</v>
      </c>
      <c r="AC68" s="113">
        <v>10453.813</v>
      </c>
      <c r="AD68" s="113">
        <v>10228.041999999999</v>
      </c>
      <c r="AE68" s="113">
        <v>9961.3680000000004</v>
      </c>
      <c r="AF68" s="113">
        <v>9446.2610000000004</v>
      </c>
      <c r="AG68" s="113">
        <v>11574.019999999999</v>
      </c>
      <c r="AH68" s="113">
        <v>11523.588</v>
      </c>
      <c r="AI68" s="113">
        <v>11512.663</v>
      </c>
      <c r="AJ68" s="113">
        <v>11187.502000000002</v>
      </c>
      <c r="AK68" s="113">
        <v>12688.514000000001</v>
      </c>
      <c r="AL68" s="113">
        <v>12893.195</v>
      </c>
      <c r="AM68" s="113">
        <v>12859.93</v>
      </c>
      <c r="AN68" s="113">
        <v>12536.58</v>
      </c>
      <c r="AO68" s="113">
        <v>13120.686</v>
      </c>
      <c r="AP68" s="113">
        <v>13161.38846394</v>
      </c>
      <c r="AQ68" s="113">
        <v>12982.267463939999</v>
      </c>
      <c r="AR68" s="113">
        <v>12695.772999999999</v>
      </c>
      <c r="AS68" s="113">
        <v>15406.770999999999</v>
      </c>
      <c r="AT68" s="113">
        <v>15300.845000000003</v>
      </c>
      <c r="AU68" s="113">
        <v>15452.214000000002</v>
      </c>
      <c r="AV68" s="113">
        <v>15303.413</v>
      </c>
      <c r="AW68" s="113">
        <v>17813.583999999995</v>
      </c>
      <c r="AX68" s="113">
        <v>17504.697999999997</v>
      </c>
      <c r="AY68" s="113">
        <v>17580.786999999997</v>
      </c>
    </row>
    <row r="69" spans="1:51" x14ac:dyDescent="0.25">
      <c r="A69" s="16"/>
      <c r="B69" s="33" t="s">
        <v>198</v>
      </c>
      <c r="C69" s="107"/>
      <c r="D69" s="10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</row>
    <row r="70" spans="1:51" x14ac:dyDescent="0.25">
      <c r="A70" s="16"/>
      <c r="B70" s="35" t="s">
        <v>199</v>
      </c>
      <c r="C70" s="107"/>
      <c r="D70" s="10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</row>
    <row r="71" spans="1:51" x14ac:dyDescent="0.25">
      <c r="A71" s="16"/>
      <c r="B71" s="31" t="s">
        <v>200</v>
      </c>
      <c r="C71" s="101" t="s">
        <v>1104</v>
      </c>
      <c r="D71" s="105">
        <v>0</v>
      </c>
      <c r="E71" s="113" t="s">
        <v>1261</v>
      </c>
      <c r="F71" s="113" t="s">
        <v>1261</v>
      </c>
      <c r="G71" s="113" t="s">
        <v>1261</v>
      </c>
      <c r="H71" s="113" t="s">
        <v>1261</v>
      </c>
      <c r="I71" s="113" t="s">
        <v>1261</v>
      </c>
      <c r="J71" s="113" t="s">
        <v>1261</v>
      </c>
      <c r="K71" s="113" t="s">
        <v>1261</v>
      </c>
      <c r="L71" s="113" t="s">
        <v>1261</v>
      </c>
      <c r="M71" s="113" t="s">
        <v>1261</v>
      </c>
      <c r="N71" s="113" t="s">
        <v>1261</v>
      </c>
      <c r="O71" s="113" t="s">
        <v>1261</v>
      </c>
      <c r="P71" s="113" t="s">
        <v>1261</v>
      </c>
      <c r="Q71" s="113" t="s">
        <v>1261</v>
      </c>
      <c r="R71" s="113" t="s">
        <v>1261</v>
      </c>
      <c r="S71" s="113" t="s">
        <v>1261</v>
      </c>
      <c r="T71" s="113" t="s">
        <v>1261</v>
      </c>
      <c r="U71" s="113" t="s">
        <v>1261</v>
      </c>
      <c r="V71" s="113" t="s">
        <v>1261</v>
      </c>
      <c r="W71" s="113" t="s">
        <v>1261</v>
      </c>
      <c r="X71" s="113" t="s">
        <v>1261</v>
      </c>
      <c r="Y71" s="113" t="s">
        <v>1261</v>
      </c>
      <c r="Z71" s="113" t="s">
        <v>1261</v>
      </c>
      <c r="AA71" s="113" t="s">
        <v>1261</v>
      </c>
      <c r="AB71" s="113" t="s">
        <v>1261</v>
      </c>
      <c r="AC71" s="113" t="s">
        <v>1261</v>
      </c>
      <c r="AD71" s="113" t="s">
        <v>1261</v>
      </c>
      <c r="AE71" s="113" t="s">
        <v>1261</v>
      </c>
      <c r="AF71" s="113" t="s">
        <v>1261</v>
      </c>
      <c r="AG71" s="113" t="s">
        <v>1261</v>
      </c>
      <c r="AH71" s="113" t="s">
        <v>1261</v>
      </c>
      <c r="AI71" s="113" t="s">
        <v>1261</v>
      </c>
      <c r="AJ71" s="113" t="s">
        <v>1261</v>
      </c>
      <c r="AK71" s="113" t="s">
        <v>1261</v>
      </c>
      <c r="AL71" s="113" t="s">
        <v>1261</v>
      </c>
      <c r="AM71" s="113" t="s">
        <v>1261</v>
      </c>
      <c r="AN71" s="113" t="s">
        <v>1261</v>
      </c>
      <c r="AO71" s="113" t="s">
        <v>1261</v>
      </c>
      <c r="AP71" s="113" t="s">
        <v>1261</v>
      </c>
      <c r="AQ71" s="113" t="s">
        <v>1261</v>
      </c>
      <c r="AR71" s="113" t="s">
        <v>1261</v>
      </c>
      <c r="AS71" s="113"/>
      <c r="AT71" s="113"/>
      <c r="AU71" s="113"/>
      <c r="AV71" s="113"/>
      <c r="AW71" s="113" t="s">
        <v>1261</v>
      </c>
      <c r="AX71" s="113" t="s">
        <v>1261</v>
      </c>
      <c r="AY71" s="113" t="s">
        <v>1261</v>
      </c>
    </row>
    <row r="72" spans="1:51" x14ac:dyDescent="0.25">
      <c r="A72" s="16"/>
      <c r="B72" s="36" t="s">
        <v>201</v>
      </c>
      <c r="C72" s="39" t="s">
        <v>459</v>
      </c>
      <c r="D72" s="106">
        <v>6</v>
      </c>
      <c r="E72" s="113" t="s">
        <v>1261</v>
      </c>
      <c r="F72" s="113" t="s">
        <v>1261</v>
      </c>
      <c r="G72" s="113" t="s">
        <v>1261</v>
      </c>
      <c r="H72" s="113" t="s">
        <v>1261</v>
      </c>
      <c r="I72" s="113" t="s">
        <v>1261</v>
      </c>
      <c r="J72" s="113" t="s">
        <v>1261</v>
      </c>
      <c r="K72" s="113" t="s">
        <v>1261</v>
      </c>
      <c r="L72" s="113" t="s">
        <v>1261</v>
      </c>
      <c r="M72" s="113" t="s">
        <v>1261</v>
      </c>
      <c r="N72" s="113" t="s">
        <v>1261</v>
      </c>
      <c r="O72" s="113" t="s">
        <v>1261</v>
      </c>
      <c r="P72" s="113" t="s">
        <v>1261</v>
      </c>
      <c r="Q72" s="113" t="s">
        <v>1261</v>
      </c>
      <c r="R72" s="113" t="s">
        <v>1261</v>
      </c>
      <c r="S72" s="113" t="s">
        <v>1261</v>
      </c>
      <c r="T72" s="113" t="s">
        <v>1261</v>
      </c>
      <c r="U72" s="113" t="s">
        <v>1261</v>
      </c>
      <c r="V72" s="113" t="s">
        <v>1261</v>
      </c>
      <c r="W72" s="113" t="s">
        <v>1261</v>
      </c>
      <c r="X72" s="113" t="s">
        <v>1261</v>
      </c>
      <c r="Y72" s="113" t="s">
        <v>1261</v>
      </c>
      <c r="Z72" s="113" t="s">
        <v>1261</v>
      </c>
      <c r="AA72" s="113" t="s">
        <v>1261</v>
      </c>
      <c r="AB72" s="113" t="s">
        <v>1261</v>
      </c>
      <c r="AC72" s="113" t="s">
        <v>1261</v>
      </c>
      <c r="AD72" s="113" t="s">
        <v>1261</v>
      </c>
      <c r="AE72" s="113" t="s">
        <v>1261</v>
      </c>
      <c r="AF72" s="113" t="s">
        <v>1261</v>
      </c>
      <c r="AG72" s="113" t="s">
        <v>1261</v>
      </c>
      <c r="AH72" s="113" t="s">
        <v>1261</v>
      </c>
      <c r="AI72" s="113" t="s">
        <v>1261</v>
      </c>
      <c r="AJ72" s="113" t="s">
        <v>1261</v>
      </c>
      <c r="AK72" s="113" t="s">
        <v>1261</v>
      </c>
      <c r="AL72" s="113" t="s">
        <v>1261</v>
      </c>
      <c r="AM72" s="113" t="s">
        <v>1261</v>
      </c>
      <c r="AN72" s="113" t="s">
        <v>1261</v>
      </c>
      <c r="AO72" s="113" t="s">
        <v>1261</v>
      </c>
      <c r="AP72" s="113" t="s">
        <v>1261</v>
      </c>
      <c r="AQ72" s="113" t="s">
        <v>1261</v>
      </c>
      <c r="AR72" s="113" t="s">
        <v>1261</v>
      </c>
      <c r="AS72" s="113"/>
      <c r="AT72" s="113"/>
      <c r="AU72" s="113"/>
      <c r="AV72" s="113"/>
      <c r="AW72" s="113" t="s">
        <v>1261</v>
      </c>
      <c r="AX72" s="113" t="s">
        <v>1261</v>
      </c>
      <c r="AY72" s="113" t="s">
        <v>1261</v>
      </c>
    </row>
    <row r="73" spans="1:51" x14ac:dyDescent="0.25">
      <c r="A73" s="16"/>
      <c r="B73" s="31" t="s">
        <v>202</v>
      </c>
      <c r="C73" s="101" t="s">
        <v>1105</v>
      </c>
      <c r="D73" s="105">
        <v>0</v>
      </c>
      <c r="E73" s="113" t="s">
        <v>1261</v>
      </c>
      <c r="F73" s="113" t="s">
        <v>1261</v>
      </c>
      <c r="G73" s="113" t="s">
        <v>1261</v>
      </c>
      <c r="H73" s="113" t="s">
        <v>1261</v>
      </c>
      <c r="I73" s="113" t="s">
        <v>1261</v>
      </c>
      <c r="J73" s="113" t="s">
        <v>1261</v>
      </c>
      <c r="K73" s="113" t="s">
        <v>1261</v>
      </c>
      <c r="L73" s="113" t="s">
        <v>1261</v>
      </c>
      <c r="M73" s="113" t="s">
        <v>1261</v>
      </c>
      <c r="N73" s="113" t="s">
        <v>1261</v>
      </c>
      <c r="O73" s="113" t="s">
        <v>1261</v>
      </c>
      <c r="P73" s="113" t="s">
        <v>1261</v>
      </c>
      <c r="Q73" s="113" t="s">
        <v>1261</v>
      </c>
      <c r="R73" s="113" t="s">
        <v>1261</v>
      </c>
      <c r="S73" s="113" t="s">
        <v>1261</v>
      </c>
      <c r="T73" s="113" t="s">
        <v>1261</v>
      </c>
      <c r="U73" s="113" t="s">
        <v>1261</v>
      </c>
      <c r="V73" s="113" t="s">
        <v>1261</v>
      </c>
      <c r="W73" s="113" t="s">
        <v>1261</v>
      </c>
      <c r="X73" s="113" t="s">
        <v>1261</v>
      </c>
      <c r="Y73" s="113" t="s">
        <v>1261</v>
      </c>
      <c r="Z73" s="113" t="s">
        <v>1261</v>
      </c>
      <c r="AA73" s="113" t="s">
        <v>1261</v>
      </c>
      <c r="AB73" s="113" t="s">
        <v>1261</v>
      </c>
      <c r="AC73" s="113" t="s">
        <v>1261</v>
      </c>
      <c r="AD73" s="113" t="s">
        <v>1261</v>
      </c>
      <c r="AE73" s="113" t="s">
        <v>1261</v>
      </c>
      <c r="AF73" s="113" t="s">
        <v>1261</v>
      </c>
      <c r="AG73" s="113" t="s">
        <v>1261</v>
      </c>
      <c r="AH73" s="113" t="s">
        <v>1261</v>
      </c>
      <c r="AI73" s="113" t="s">
        <v>1261</v>
      </c>
      <c r="AJ73" s="113" t="s">
        <v>1261</v>
      </c>
      <c r="AK73" s="113" t="s">
        <v>1261</v>
      </c>
      <c r="AL73" s="113" t="s">
        <v>1261</v>
      </c>
      <c r="AM73" s="113" t="s">
        <v>1261</v>
      </c>
      <c r="AN73" s="113" t="s">
        <v>1261</v>
      </c>
      <c r="AO73" s="113" t="s">
        <v>1261</v>
      </c>
      <c r="AP73" s="113" t="s">
        <v>1261</v>
      </c>
      <c r="AQ73" s="113" t="s">
        <v>1261</v>
      </c>
      <c r="AR73" s="113" t="s">
        <v>1261</v>
      </c>
      <c r="AS73" s="113"/>
      <c r="AT73" s="113"/>
      <c r="AU73" s="113"/>
      <c r="AV73" s="113"/>
      <c r="AW73" s="113" t="s">
        <v>1261</v>
      </c>
      <c r="AX73" s="113" t="s">
        <v>1261</v>
      </c>
      <c r="AY73" s="113" t="s">
        <v>1261</v>
      </c>
    </row>
    <row r="74" spans="1:51" x14ac:dyDescent="0.25">
      <c r="A74" s="16"/>
      <c r="B74" s="32" t="s">
        <v>203</v>
      </c>
      <c r="C74" s="39" t="s">
        <v>460</v>
      </c>
      <c r="D74" s="106">
        <v>6</v>
      </c>
      <c r="E74" s="113" t="s">
        <v>1261</v>
      </c>
      <c r="F74" s="113" t="s">
        <v>1261</v>
      </c>
      <c r="G74" s="113" t="s">
        <v>1261</v>
      </c>
      <c r="H74" s="113" t="s">
        <v>1261</v>
      </c>
      <c r="I74" s="113" t="s">
        <v>1261</v>
      </c>
      <c r="J74" s="113" t="s">
        <v>1261</v>
      </c>
      <c r="K74" s="113" t="s">
        <v>1261</v>
      </c>
      <c r="L74" s="113" t="s">
        <v>1261</v>
      </c>
      <c r="M74" s="113" t="s">
        <v>1261</v>
      </c>
      <c r="N74" s="113" t="s">
        <v>1261</v>
      </c>
      <c r="O74" s="113" t="s">
        <v>1261</v>
      </c>
      <c r="P74" s="113" t="s">
        <v>1261</v>
      </c>
      <c r="Q74" s="113" t="s">
        <v>1261</v>
      </c>
      <c r="R74" s="113" t="s">
        <v>1261</v>
      </c>
      <c r="S74" s="113" t="s">
        <v>1261</v>
      </c>
      <c r="T74" s="113" t="s">
        <v>1261</v>
      </c>
      <c r="U74" s="113" t="s">
        <v>1261</v>
      </c>
      <c r="V74" s="113" t="s">
        <v>1261</v>
      </c>
      <c r="W74" s="113" t="s">
        <v>1261</v>
      </c>
      <c r="X74" s="113" t="s">
        <v>1261</v>
      </c>
      <c r="Y74" s="113" t="s">
        <v>1261</v>
      </c>
      <c r="Z74" s="113" t="s">
        <v>1261</v>
      </c>
      <c r="AA74" s="113" t="s">
        <v>1261</v>
      </c>
      <c r="AB74" s="113" t="s">
        <v>1261</v>
      </c>
      <c r="AC74" s="113" t="s">
        <v>1261</v>
      </c>
      <c r="AD74" s="113" t="s">
        <v>1261</v>
      </c>
      <c r="AE74" s="113" t="s">
        <v>1261</v>
      </c>
      <c r="AF74" s="113" t="s">
        <v>1261</v>
      </c>
      <c r="AG74" s="113" t="s">
        <v>1261</v>
      </c>
      <c r="AH74" s="113" t="s">
        <v>1261</v>
      </c>
      <c r="AI74" s="113" t="s">
        <v>1261</v>
      </c>
      <c r="AJ74" s="113" t="s">
        <v>1261</v>
      </c>
      <c r="AK74" s="113" t="s">
        <v>1261</v>
      </c>
      <c r="AL74" s="113" t="s">
        <v>1261</v>
      </c>
      <c r="AM74" s="113" t="s">
        <v>1261</v>
      </c>
      <c r="AN74" s="113" t="s">
        <v>1261</v>
      </c>
      <c r="AO74" s="113" t="s">
        <v>1261</v>
      </c>
      <c r="AP74" s="113" t="s">
        <v>1261</v>
      </c>
      <c r="AQ74" s="113" t="s">
        <v>1261</v>
      </c>
      <c r="AR74" s="113" t="s">
        <v>1261</v>
      </c>
      <c r="AS74" s="113"/>
      <c r="AT74" s="113"/>
      <c r="AU74" s="113"/>
      <c r="AV74" s="113"/>
      <c r="AW74" s="113" t="s">
        <v>1261</v>
      </c>
      <c r="AX74" s="113" t="s">
        <v>1261</v>
      </c>
      <c r="AY74" s="113" t="s">
        <v>1261</v>
      </c>
    </row>
    <row r="75" spans="1:51" x14ac:dyDescent="0.25">
      <c r="A75" s="16"/>
      <c r="B75" s="31" t="s">
        <v>204</v>
      </c>
      <c r="C75" s="101" t="s">
        <v>1106</v>
      </c>
      <c r="D75" s="105">
        <v>0</v>
      </c>
      <c r="E75" s="113" t="s">
        <v>1261</v>
      </c>
      <c r="F75" s="113" t="s">
        <v>1261</v>
      </c>
      <c r="G75" s="113" t="s">
        <v>1261</v>
      </c>
      <c r="H75" s="113" t="s">
        <v>1261</v>
      </c>
      <c r="I75" s="113" t="s">
        <v>1261</v>
      </c>
      <c r="J75" s="113" t="s">
        <v>1261</v>
      </c>
      <c r="K75" s="113" t="s">
        <v>1261</v>
      </c>
      <c r="L75" s="113" t="s">
        <v>1261</v>
      </c>
      <c r="M75" s="113" t="s">
        <v>1261</v>
      </c>
      <c r="N75" s="113" t="s">
        <v>1261</v>
      </c>
      <c r="O75" s="113" t="s">
        <v>1261</v>
      </c>
      <c r="P75" s="113" t="s">
        <v>1261</v>
      </c>
      <c r="Q75" s="113" t="s">
        <v>1261</v>
      </c>
      <c r="R75" s="113" t="s">
        <v>1261</v>
      </c>
      <c r="S75" s="113" t="s">
        <v>1261</v>
      </c>
      <c r="T75" s="113" t="s">
        <v>1261</v>
      </c>
      <c r="U75" s="113" t="s">
        <v>1261</v>
      </c>
      <c r="V75" s="113" t="s">
        <v>1261</v>
      </c>
      <c r="W75" s="113" t="s">
        <v>1261</v>
      </c>
      <c r="X75" s="113" t="s">
        <v>1261</v>
      </c>
      <c r="Y75" s="113" t="s">
        <v>1261</v>
      </c>
      <c r="Z75" s="113" t="s">
        <v>1261</v>
      </c>
      <c r="AA75" s="113" t="s">
        <v>1261</v>
      </c>
      <c r="AB75" s="113" t="s">
        <v>1261</v>
      </c>
      <c r="AC75" s="113" t="s">
        <v>1261</v>
      </c>
      <c r="AD75" s="113" t="s">
        <v>1261</v>
      </c>
      <c r="AE75" s="113" t="s">
        <v>1261</v>
      </c>
      <c r="AF75" s="113" t="s">
        <v>1261</v>
      </c>
      <c r="AG75" s="113" t="s">
        <v>1261</v>
      </c>
      <c r="AH75" s="113" t="s">
        <v>1261</v>
      </c>
      <c r="AI75" s="113" t="s">
        <v>1261</v>
      </c>
      <c r="AJ75" s="113" t="s">
        <v>1261</v>
      </c>
      <c r="AK75" s="113" t="s">
        <v>1261</v>
      </c>
      <c r="AL75" s="113" t="s">
        <v>1261</v>
      </c>
      <c r="AM75" s="113" t="s">
        <v>1261</v>
      </c>
      <c r="AN75" s="113" t="s">
        <v>1261</v>
      </c>
      <c r="AO75" s="113" t="s">
        <v>1261</v>
      </c>
      <c r="AP75" s="113" t="s">
        <v>1261</v>
      </c>
      <c r="AQ75" s="113" t="s">
        <v>1261</v>
      </c>
      <c r="AR75" s="113" t="s">
        <v>1261</v>
      </c>
      <c r="AS75" s="113"/>
      <c r="AT75" s="113"/>
      <c r="AU75" s="113"/>
      <c r="AV75" s="113"/>
      <c r="AW75" s="113" t="s">
        <v>1261</v>
      </c>
      <c r="AX75" s="113" t="s">
        <v>1261</v>
      </c>
      <c r="AY75" s="113" t="s">
        <v>1261</v>
      </c>
    </row>
    <row r="76" spans="1:51" x14ac:dyDescent="0.25">
      <c r="A76" s="16"/>
      <c r="B76" s="32" t="s">
        <v>205</v>
      </c>
      <c r="C76" s="39" t="s">
        <v>461</v>
      </c>
      <c r="D76" s="106">
        <v>6</v>
      </c>
      <c r="E76" s="113" t="s">
        <v>1261</v>
      </c>
      <c r="F76" s="113" t="s">
        <v>1261</v>
      </c>
      <c r="G76" s="113" t="s">
        <v>1261</v>
      </c>
      <c r="H76" s="113" t="s">
        <v>1261</v>
      </c>
      <c r="I76" s="113" t="s">
        <v>1261</v>
      </c>
      <c r="J76" s="113" t="s">
        <v>1261</v>
      </c>
      <c r="K76" s="113" t="s">
        <v>1261</v>
      </c>
      <c r="L76" s="113" t="s">
        <v>1261</v>
      </c>
      <c r="M76" s="113" t="s">
        <v>1261</v>
      </c>
      <c r="N76" s="113" t="s">
        <v>1261</v>
      </c>
      <c r="O76" s="113" t="s">
        <v>1261</v>
      </c>
      <c r="P76" s="113" t="s">
        <v>1261</v>
      </c>
      <c r="Q76" s="113" t="s">
        <v>1261</v>
      </c>
      <c r="R76" s="113" t="s">
        <v>1261</v>
      </c>
      <c r="S76" s="113" t="s">
        <v>1261</v>
      </c>
      <c r="T76" s="113" t="s">
        <v>1261</v>
      </c>
      <c r="U76" s="113" t="s">
        <v>1261</v>
      </c>
      <c r="V76" s="113" t="s">
        <v>1261</v>
      </c>
      <c r="W76" s="113" t="s">
        <v>1261</v>
      </c>
      <c r="X76" s="113" t="s">
        <v>1261</v>
      </c>
      <c r="Y76" s="113" t="s">
        <v>1261</v>
      </c>
      <c r="Z76" s="113" t="s">
        <v>1261</v>
      </c>
      <c r="AA76" s="113" t="s">
        <v>1261</v>
      </c>
      <c r="AB76" s="113" t="s">
        <v>1261</v>
      </c>
      <c r="AC76" s="113" t="s">
        <v>1261</v>
      </c>
      <c r="AD76" s="113" t="s">
        <v>1261</v>
      </c>
      <c r="AE76" s="113" t="s">
        <v>1261</v>
      </c>
      <c r="AF76" s="113" t="s">
        <v>1261</v>
      </c>
      <c r="AG76" s="113" t="s">
        <v>1261</v>
      </c>
      <c r="AH76" s="113" t="s">
        <v>1261</v>
      </c>
      <c r="AI76" s="113" t="s">
        <v>1261</v>
      </c>
      <c r="AJ76" s="113" t="s">
        <v>1261</v>
      </c>
      <c r="AK76" s="113" t="s">
        <v>1261</v>
      </c>
      <c r="AL76" s="113" t="s">
        <v>1261</v>
      </c>
      <c r="AM76" s="113" t="s">
        <v>1261</v>
      </c>
      <c r="AN76" s="113" t="s">
        <v>1261</v>
      </c>
      <c r="AO76" s="113" t="s">
        <v>1261</v>
      </c>
      <c r="AP76" s="113" t="s">
        <v>1261</v>
      </c>
      <c r="AQ76" s="113" t="s">
        <v>1261</v>
      </c>
      <c r="AR76" s="113" t="s">
        <v>1261</v>
      </c>
      <c r="AS76" s="113"/>
      <c r="AT76" s="113"/>
      <c r="AU76" s="113"/>
      <c r="AV76" s="113"/>
      <c r="AW76" s="113" t="s">
        <v>1261</v>
      </c>
      <c r="AX76" s="113" t="s">
        <v>1261</v>
      </c>
      <c r="AY76" s="113" t="s">
        <v>1261</v>
      </c>
    </row>
    <row r="77" spans="1:51" x14ac:dyDescent="0.25">
      <c r="A77" s="16"/>
      <c r="B77" s="31" t="s">
        <v>206</v>
      </c>
      <c r="C77" s="101" t="s">
        <v>1107</v>
      </c>
      <c r="D77" s="105">
        <v>0</v>
      </c>
      <c r="E77" s="113" t="s">
        <v>1261</v>
      </c>
      <c r="F77" s="113" t="s">
        <v>1261</v>
      </c>
      <c r="G77" s="113" t="s">
        <v>1261</v>
      </c>
      <c r="H77" s="113" t="s">
        <v>1261</v>
      </c>
      <c r="I77" s="113" t="s">
        <v>1261</v>
      </c>
      <c r="J77" s="113" t="s">
        <v>1261</v>
      </c>
      <c r="K77" s="113" t="s">
        <v>1261</v>
      </c>
      <c r="L77" s="113" t="s">
        <v>1261</v>
      </c>
      <c r="M77" s="113" t="s">
        <v>1261</v>
      </c>
      <c r="N77" s="113" t="s">
        <v>1261</v>
      </c>
      <c r="O77" s="113" t="s">
        <v>1261</v>
      </c>
      <c r="P77" s="113" t="s">
        <v>1261</v>
      </c>
      <c r="Q77" s="113" t="s">
        <v>1261</v>
      </c>
      <c r="R77" s="113" t="s">
        <v>1261</v>
      </c>
      <c r="S77" s="113" t="s">
        <v>1261</v>
      </c>
      <c r="T77" s="113" t="s">
        <v>1261</v>
      </c>
      <c r="U77" s="113" t="s">
        <v>1261</v>
      </c>
      <c r="V77" s="113" t="s">
        <v>1261</v>
      </c>
      <c r="W77" s="113" t="s">
        <v>1261</v>
      </c>
      <c r="X77" s="113" t="s">
        <v>1261</v>
      </c>
      <c r="Y77" s="113" t="s">
        <v>1261</v>
      </c>
      <c r="Z77" s="113" t="s">
        <v>1261</v>
      </c>
      <c r="AA77" s="113" t="s">
        <v>1261</v>
      </c>
      <c r="AB77" s="113" t="s">
        <v>1261</v>
      </c>
      <c r="AC77" s="113" t="s">
        <v>1261</v>
      </c>
      <c r="AD77" s="113" t="s">
        <v>1261</v>
      </c>
      <c r="AE77" s="113" t="s">
        <v>1261</v>
      </c>
      <c r="AF77" s="113" t="s">
        <v>1261</v>
      </c>
      <c r="AG77" s="113" t="s">
        <v>1261</v>
      </c>
      <c r="AH77" s="113" t="s">
        <v>1261</v>
      </c>
      <c r="AI77" s="113" t="s">
        <v>1261</v>
      </c>
      <c r="AJ77" s="113" t="s">
        <v>1261</v>
      </c>
      <c r="AK77" s="113" t="s">
        <v>1261</v>
      </c>
      <c r="AL77" s="113" t="s">
        <v>1261</v>
      </c>
      <c r="AM77" s="113" t="s">
        <v>1261</v>
      </c>
      <c r="AN77" s="113" t="s">
        <v>1261</v>
      </c>
      <c r="AO77" s="113" t="s">
        <v>1261</v>
      </c>
      <c r="AP77" s="113" t="s">
        <v>1261</v>
      </c>
      <c r="AQ77" s="113" t="s">
        <v>1261</v>
      </c>
      <c r="AR77" s="113" t="s">
        <v>1261</v>
      </c>
      <c r="AS77" s="113"/>
      <c r="AT77" s="113"/>
      <c r="AU77" s="113"/>
      <c r="AV77" s="113"/>
      <c r="AW77" s="113" t="s">
        <v>1261</v>
      </c>
      <c r="AX77" s="113" t="s">
        <v>1261</v>
      </c>
      <c r="AY77" s="113" t="s">
        <v>1261</v>
      </c>
    </row>
    <row r="78" spans="1:51" x14ac:dyDescent="0.25">
      <c r="A78" s="16"/>
      <c r="B78" s="32" t="s">
        <v>207</v>
      </c>
      <c r="C78" s="39" t="s">
        <v>462</v>
      </c>
      <c r="D78" s="106">
        <v>6</v>
      </c>
      <c r="E78" s="113" t="s">
        <v>1261</v>
      </c>
      <c r="F78" s="113" t="s">
        <v>1261</v>
      </c>
      <c r="G78" s="113" t="s">
        <v>1261</v>
      </c>
      <c r="H78" s="113" t="s">
        <v>1261</v>
      </c>
      <c r="I78" s="113" t="s">
        <v>1261</v>
      </c>
      <c r="J78" s="113" t="s">
        <v>1261</v>
      </c>
      <c r="K78" s="113" t="s">
        <v>1261</v>
      </c>
      <c r="L78" s="113" t="s">
        <v>1261</v>
      </c>
      <c r="M78" s="113" t="s">
        <v>1261</v>
      </c>
      <c r="N78" s="113" t="s">
        <v>1261</v>
      </c>
      <c r="O78" s="113" t="s">
        <v>1261</v>
      </c>
      <c r="P78" s="113" t="s">
        <v>1261</v>
      </c>
      <c r="Q78" s="113" t="s">
        <v>1261</v>
      </c>
      <c r="R78" s="113" t="s">
        <v>1261</v>
      </c>
      <c r="S78" s="113" t="s">
        <v>1261</v>
      </c>
      <c r="T78" s="113" t="s">
        <v>1261</v>
      </c>
      <c r="U78" s="113" t="s">
        <v>1261</v>
      </c>
      <c r="V78" s="113" t="s">
        <v>1261</v>
      </c>
      <c r="W78" s="113" t="s">
        <v>1261</v>
      </c>
      <c r="X78" s="113" t="s">
        <v>1261</v>
      </c>
      <c r="Y78" s="113" t="s">
        <v>1261</v>
      </c>
      <c r="Z78" s="113" t="s">
        <v>1261</v>
      </c>
      <c r="AA78" s="113" t="s">
        <v>1261</v>
      </c>
      <c r="AB78" s="113" t="s">
        <v>1261</v>
      </c>
      <c r="AC78" s="113" t="s">
        <v>1261</v>
      </c>
      <c r="AD78" s="113" t="s">
        <v>1261</v>
      </c>
      <c r="AE78" s="113" t="s">
        <v>1261</v>
      </c>
      <c r="AF78" s="113" t="s">
        <v>1261</v>
      </c>
      <c r="AG78" s="113" t="s">
        <v>1261</v>
      </c>
      <c r="AH78" s="113" t="s">
        <v>1261</v>
      </c>
      <c r="AI78" s="113" t="s">
        <v>1261</v>
      </c>
      <c r="AJ78" s="113" t="s">
        <v>1261</v>
      </c>
      <c r="AK78" s="113" t="s">
        <v>1261</v>
      </c>
      <c r="AL78" s="113" t="s">
        <v>1261</v>
      </c>
      <c r="AM78" s="113" t="s">
        <v>1261</v>
      </c>
      <c r="AN78" s="113" t="s">
        <v>1261</v>
      </c>
      <c r="AO78" s="113" t="s">
        <v>1261</v>
      </c>
      <c r="AP78" s="113" t="s">
        <v>1261</v>
      </c>
      <c r="AQ78" s="113" t="s">
        <v>1261</v>
      </c>
      <c r="AR78" s="113" t="s">
        <v>1261</v>
      </c>
      <c r="AS78" s="113"/>
      <c r="AT78" s="113"/>
      <c r="AU78" s="113"/>
      <c r="AV78" s="113"/>
      <c r="AW78" s="113" t="s">
        <v>1261</v>
      </c>
      <c r="AX78" s="113" t="s">
        <v>1261</v>
      </c>
      <c r="AY78" s="113" t="s">
        <v>1261</v>
      </c>
    </row>
    <row r="79" spans="1:51" x14ac:dyDescent="0.25">
      <c r="A79" s="16"/>
      <c r="B79" s="31" t="s">
        <v>208</v>
      </c>
      <c r="C79" s="101" t="s">
        <v>1108</v>
      </c>
      <c r="D79" s="105">
        <v>0</v>
      </c>
      <c r="E79" s="113" t="s">
        <v>1261</v>
      </c>
      <c r="F79" s="113" t="s">
        <v>1261</v>
      </c>
      <c r="G79" s="113" t="s">
        <v>1261</v>
      </c>
      <c r="H79" s="113" t="s">
        <v>1261</v>
      </c>
      <c r="I79" s="113" t="s">
        <v>1261</v>
      </c>
      <c r="J79" s="113" t="s">
        <v>1261</v>
      </c>
      <c r="K79" s="113" t="s">
        <v>1261</v>
      </c>
      <c r="L79" s="113" t="s">
        <v>1261</v>
      </c>
      <c r="M79" s="113" t="s">
        <v>1261</v>
      </c>
      <c r="N79" s="113" t="s">
        <v>1261</v>
      </c>
      <c r="O79" s="113" t="s">
        <v>1261</v>
      </c>
      <c r="P79" s="113" t="s">
        <v>1261</v>
      </c>
      <c r="Q79" s="113" t="s">
        <v>1261</v>
      </c>
      <c r="R79" s="113" t="s">
        <v>1261</v>
      </c>
      <c r="S79" s="113" t="s">
        <v>1261</v>
      </c>
      <c r="T79" s="113" t="s">
        <v>1261</v>
      </c>
      <c r="U79" s="113" t="s">
        <v>1261</v>
      </c>
      <c r="V79" s="113" t="s">
        <v>1261</v>
      </c>
      <c r="W79" s="113" t="s">
        <v>1261</v>
      </c>
      <c r="X79" s="113" t="s">
        <v>1261</v>
      </c>
      <c r="Y79" s="113" t="s">
        <v>1261</v>
      </c>
      <c r="Z79" s="113" t="s">
        <v>1261</v>
      </c>
      <c r="AA79" s="113" t="s">
        <v>1261</v>
      </c>
      <c r="AB79" s="113" t="s">
        <v>1261</v>
      </c>
      <c r="AC79" s="113" t="s">
        <v>1261</v>
      </c>
      <c r="AD79" s="113" t="s">
        <v>1261</v>
      </c>
      <c r="AE79" s="113" t="s">
        <v>1261</v>
      </c>
      <c r="AF79" s="113" t="s">
        <v>1261</v>
      </c>
      <c r="AG79" s="113" t="s">
        <v>1261</v>
      </c>
      <c r="AH79" s="113" t="s">
        <v>1261</v>
      </c>
      <c r="AI79" s="113" t="s">
        <v>1261</v>
      </c>
      <c r="AJ79" s="113" t="s">
        <v>1261</v>
      </c>
      <c r="AK79" s="113" t="s">
        <v>1261</v>
      </c>
      <c r="AL79" s="113" t="s">
        <v>1261</v>
      </c>
      <c r="AM79" s="113" t="s">
        <v>1261</v>
      </c>
      <c r="AN79" s="113" t="s">
        <v>1261</v>
      </c>
      <c r="AO79" s="113" t="s">
        <v>1261</v>
      </c>
      <c r="AP79" s="113" t="s">
        <v>1261</v>
      </c>
      <c r="AQ79" s="113" t="s">
        <v>1261</v>
      </c>
      <c r="AR79" s="113" t="s">
        <v>1261</v>
      </c>
      <c r="AS79" s="113"/>
      <c r="AT79" s="113"/>
      <c r="AU79" s="113"/>
      <c r="AV79" s="113"/>
      <c r="AW79" s="113" t="s">
        <v>1261</v>
      </c>
      <c r="AX79" s="113" t="s">
        <v>1261</v>
      </c>
      <c r="AY79" s="113" t="s">
        <v>1261</v>
      </c>
    </row>
    <row r="80" spans="1:51" x14ac:dyDescent="0.25">
      <c r="A80" s="16"/>
      <c r="B80" s="32" t="s">
        <v>209</v>
      </c>
      <c r="C80" s="39" t="s">
        <v>463</v>
      </c>
      <c r="D80" s="106">
        <v>6</v>
      </c>
      <c r="E80" s="113" t="s">
        <v>1261</v>
      </c>
      <c r="F80" s="113" t="s">
        <v>1261</v>
      </c>
      <c r="G80" s="113" t="s">
        <v>1261</v>
      </c>
      <c r="H80" s="113" t="s">
        <v>1261</v>
      </c>
      <c r="I80" s="113" t="s">
        <v>1261</v>
      </c>
      <c r="J80" s="113" t="s">
        <v>1261</v>
      </c>
      <c r="K80" s="113" t="s">
        <v>1261</v>
      </c>
      <c r="L80" s="113" t="s">
        <v>1261</v>
      </c>
      <c r="M80" s="113" t="s">
        <v>1261</v>
      </c>
      <c r="N80" s="113" t="s">
        <v>1261</v>
      </c>
      <c r="O80" s="113" t="s">
        <v>1261</v>
      </c>
      <c r="P80" s="113" t="s">
        <v>1261</v>
      </c>
      <c r="Q80" s="113" t="s">
        <v>1261</v>
      </c>
      <c r="R80" s="113" t="s">
        <v>1261</v>
      </c>
      <c r="S80" s="113" t="s">
        <v>1261</v>
      </c>
      <c r="T80" s="113" t="s">
        <v>1261</v>
      </c>
      <c r="U80" s="113" t="s">
        <v>1261</v>
      </c>
      <c r="V80" s="113" t="s">
        <v>1261</v>
      </c>
      <c r="W80" s="113" t="s">
        <v>1261</v>
      </c>
      <c r="X80" s="113" t="s">
        <v>1261</v>
      </c>
      <c r="Y80" s="113" t="s">
        <v>1261</v>
      </c>
      <c r="Z80" s="113" t="s">
        <v>1261</v>
      </c>
      <c r="AA80" s="113" t="s">
        <v>1261</v>
      </c>
      <c r="AB80" s="113" t="s">
        <v>1261</v>
      </c>
      <c r="AC80" s="113" t="s">
        <v>1261</v>
      </c>
      <c r="AD80" s="113" t="s">
        <v>1261</v>
      </c>
      <c r="AE80" s="113" t="s">
        <v>1261</v>
      </c>
      <c r="AF80" s="113" t="s">
        <v>1261</v>
      </c>
      <c r="AG80" s="113" t="s">
        <v>1261</v>
      </c>
      <c r="AH80" s="113" t="s">
        <v>1261</v>
      </c>
      <c r="AI80" s="113" t="s">
        <v>1261</v>
      </c>
      <c r="AJ80" s="113" t="s">
        <v>1261</v>
      </c>
      <c r="AK80" s="113" t="s">
        <v>1261</v>
      </c>
      <c r="AL80" s="113" t="s">
        <v>1261</v>
      </c>
      <c r="AM80" s="113" t="s">
        <v>1261</v>
      </c>
      <c r="AN80" s="113" t="s">
        <v>1261</v>
      </c>
      <c r="AO80" s="113" t="s">
        <v>1261</v>
      </c>
      <c r="AP80" s="113" t="s">
        <v>1261</v>
      </c>
      <c r="AQ80" s="113" t="s">
        <v>1261</v>
      </c>
      <c r="AR80" s="113" t="s">
        <v>1261</v>
      </c>
      <c r="AS80" s="113"/>
      <c r="AT80" s="113"/>
      <c r="AU80" s="113"/>
      <c r="AV80" s="113"/>
      <c r="AW80" s="113" t="s">
        <v>1261</v>
      </c>
      <c r="AX80" s="113" t="s">
        <v>1261</v>
      </c>
      <c r="AY80" s="113" t="s">
        <v>1261</v>
      </c>
    </row>
    <row r="81" spans="1:51" x14ac:dyDescent="0.25">
      <c r="A81" s="16"/>
      <c r="B81" s="31" t="s">
        <v>210</v>
      </c>
      <c r="C81" s="101" t="s">
        <v>1109</v>
      </c>
      <c r="D81" s="105">
        <v>0</v>
      </c>
      <c r="E81" s="113" t="s">
        <v>1261</v>
      </c>
      <c r="F81" s="113" t="s">
        <v>1261</v>
      </c>
      <c r="G81" s="113" t="s">
        <v>1261</v>
      </c>
      <c r="H81" s="113" t="s">
        <v>1261</v>
      </c>
      <c r="I81" s="113" t="s">
        <v>1261</v>
      </c>
      <c r="J81" s="113" t="s">
        <v>1261</v>
      </c>
      <c r="K81" s="113" t="s">
        <v>1261</v>
      </c>
      <c r="L81" s="113" t="s">
        <v>1261</v>
      </c>
      <c r="M81" s="113" t="s">
        <v>1261</v>
      </c>
      <c r="N81" s="113" t="s">
        <v>1261</v>
      </c>
      <c r="O81" s="113" t="s">
        <v>1261</v>
      </c>
      <c r="P81" s="113" t="s">
        <v>1261</v>
      </c>
      <c r="Q81" s="113" t="s">
        <v>1261</v>
      </c>
      <c r="R81" s="113" t="s">
        <v>1261</v>
      </c>
      <c r="S81" s="113" t="s">
        <v>1261</v>
      </c>
      <c r="T81" s="113" t="s">
        <v>1261</v>
      </c>
      <c r="U81" s="113" t="s">
        <v>1261</v>
      </c>
      <c r="V81" s="113" t="s">
        <v>1261</v>
      </c>
      <c r="W81" s="113" t="s">
        <v>1261</v>
      </c>
      <c r="X81" s="113" t="s">
        <v>1261</v>
      </c>
      <c r="Y81" s="113" t="s">
        <v>1261</v>
      </c>
      <c r="Z81" s="113" t="s">
        <v>1261</v>
      </c>
      <c r="AA81" s="113" t="s">
        <v>1261</v>
      </c>
      <c r="AB81" s="113" t="s">
        <v>1261</v>
      </c>
      <c r="AC81" s="113" t="s">
        <v>1261</v>
      </c>
      <c r="AD81" s="113" t="s">
        <v>1261</v>
      </c>
      <c r="AE81" s="113" t="s">
        <v>1261</v>
      </c>
      <c r="AF81" s="113" t="s">
        <v>1261</v>
      </c>
      <c r="AG81" s="113" t="s">
        <v>1261</v>
      </c>
      <c r="AH81" s="113" t="s">
        <v>1261</v>
      </c>
      <c r="AI81" s="113" t="s">
        <v>1261</v>
      </c>
      <c r="AJ81" s="113" t="s">
        <v>1261</v>
      </c>
      <c r="AK81" s="113" t="s">
        <v>1261</v>
      </c>
      <c r="AL81" s="113" t="s">
        <v>1261</v>
      </c>
      <c r="AM81" s="113" t="s">
        <v>1261</v>
      </c>
      <c r="AN81" s="113" t="s">
        <v>1261</v>
      </c>
      <c r="AO81" s="113" t="s">
        <v>1261</v>
      </c>
      <c r="AP81" s="113" t="s">
        <v>1261</v>
      </c>
      <c r="AQ81" s="113" t="s">
        <v>1261</v>
      </c>
      <c r="AR81" s="113" t="s">
        <v>1261</v>
      </c>
      <c r="AS81" s="113"/>
      <c r="AT81" s="113"/>
      <c r="AU81" s="113"/>
      <c r="AV81" s="113"/>
      <c r="AW81" s="113" t="s">
        <v>1261</v>
      </c>
      <c r="AX81" s="113" t="s">
        <v>1261</v>
      </c>
      <c r="AY81" s="113" t="s">
        <v>1261</v>
      </c>
    </row>
    <row r="82" spans="1:51" x14ac:dyDescent="0.25">
      <c r="A82" s="16"/>
      <c r="B82" s="32" t="s">
        <v>211</v>
      </c>
      <c r="C82" s="39" t="s">
        <v>464</v>
      </c>
      <c r="D82" s="106">
        <v>6</v>
      </c>
      <c r="E82" s="113" t="s">
        <v>1261</v>
      </c>
      <c r="F82" s="113" t="s">
        <v>1261</v>
      </c>
      <c r="G82" s="113" t="s">
        <v>1261</v>
      </c>
      <c r="H82" s="113" t="s">
        <v>1261</v>
      </c>
      <c r="I82" s="113" t="s">
        <v>1261</v>
      </c>
      <c r="J82" s="113" t="s">
        <v>1261</v>
      </c>
      <c r="K82" s="113" t="s">
        <v>1261</v>
      </c>
      <c r="L82" s="113" t="s">
        <v>1261</v>
      </c>
      <c r="M82" s="113" t="s">
        <v>1261</v>
      </c>
      <c r="N82" s="113" t="s">
        <v>1261</v>
      </c>
      <c r="O82" s="113" t="s">
        <v>1261</v>
      </c>
      <c r="P82" s="113" t="s">
        <v>1261</v>
      </c>
      <c r="Q82" s="113" t="s">
        <v>1261</v>
      </c>
      <c r="R82" s="113" t="s">
        <v>1261</v>
      </c>
      <c r="S82" s="113" t="s">
        <v>1261</v>
      </c>
      <c r="T82" s="113" t="s">
        <v>1261</v>
      </c>
      <c r="U82" s="113" t="s">
        <v>1261</v>
      </c>
      <c r="V82" s="113" t="s">
        <v>1261</v>
      </c>
      <c r="W82" s="113" t="s">
        <v>1261</v>
      </c>
      <c r="X82" s="113" t="s">
        <v>1261</v>
      </c>
      <c r="Y82" s="113" t="s">
        <v>1261</v>
      </c>
      <c r="Z82" s="113" t="s">
        <v>1261</v>
      </c>
      <c r="AA82" s="113" t="s">
        <v>1261</v>
      </c>
      <c r="AB82" s="113" t="s">
        <v>1261</v>
      </c>
      <c r="AC82" s="113" t="s">
        <v>1261</v>
      </c>
      <c r="AD82" s="113" t="s">
        <v>1261</v>
      </c>
      <c r="AE82" s="113" t="s">
        <v>1261</v>
      </c>
      <c r="AF82" s="113" t="s">
        <v>1261</v>
      </c>
      <c r="AG82" s="113" t="s">
        <v>1261</v>
      </c>
      <c r="AH82" s="113" t="s">
        <v>1261</v>
      </c>
      <c r="AI82" s="113" t="s">
        <v>1261</v>
      </c>
      <c r="AJ82" s="113" t="s">
        <v>1261</v>
      </c>
      <c r="AK82" s="113" t="s">
        <v>1261</v>
      </c>
      <c r="AL82" s="113" t="s">
        <v>1261</v>
      </c>
      <c r="AM82" s="113" t="s">
        <v>1261</v>
      </c>
      <c r="AN82" s="113" t="s">
        <v>1261</v>
      </c>
      <c r="AO82" s="113" t="s">
        <v>1261</v>
      </c>
      <c r="AP82" s="113" t="s">
        <v>1261</v>
      </c>
      <c r="AQ82" s="113" t="s">
        <v>1261</v>
      </c>
      <c r="AR82" s="113" t="s">
        <v>1261</v>
      </c>
      <c r="AS82" s="113"/>
      <c r="AT82" s="113"/>
      <c r="AU82" s="113"/>
      <c r="AV82" s="113"/>
      <c r="AW82" s="113" t="s">
        <v>1261</v>
      </c>
      <c r="AX82" s="113" t="s">
        <v>1261</v>
      </c>
      <c r="AY82" s="113" t="s">
        <v>1261</v>
      </c>
    </row>
    <row r="83" spans="1:51" x14ac:dyDescent="0.25">
      <c r="A83" s="16"/>
      <c r="B83" s="31" t="s">
        <v>212</v>
      </c>
      <c r="C83" s="101" t="s">
        <v>1110</v>
      </c>
      <c r="D83" s="105">
        <v>0</v>
      </c>
      <c r="E83" s="113" t="s">
        <v>1261</v>
      </c>
      <c r="F83" s="113" t="s">
        <v>1261</v>
      </c>
      <c r="G83" s="113" t="s">
        <v>1261</v>
      </c>
      <c r="H83" s="113" t="s">
        <v>1261</v>
      </c>
      <c r="I83" s="113" t="s">
        <v>1261</v>
      </c>
      <c r="J83" s="113" t="s">
        <v>1261</v>
      </c>
      <c r="K83" s="113" t="s">
        <v>1261</v>
      </c>
      <c r="L83" s="113" t="s">
        <v>1261</v>
      </c>
      <c r="M83" s="113" t="s">
        <v>1261</v>
      </c>
      <c r="N83" s="113" t="s">
        <v>1261</v>
      </c>
      <c r="O83" s="113" t="s">
        <v>1261</v>
      </c>
      <c r="P83" s="113" t="s">
        <v>1261</v>
      </c>
      <c r="Q83" s="113" t="s">
        <v>1261</v>
      </c>
      <c r="R83" s="113" t="s">
        <v>1261</v>
      </c>
      <c r="S83" s="113" t="s">
        <v>1261</v>
      </c>
      <c r="T83" s="113" t="s">
        <v>1261</v>
      </c>
      <c r="U83" s="113" t="s">
        <v>1261</v>
      </c>
      <c r="V83" s="113" t="s">
        <v>1261</v>
      </c>
      <c r="W83" s="113" t="s">
        <v>1261</v>
      </c>
      <c r="X83" s="113" t="s">
        <v>1261</v>
      </c>
      <c r="Y83" s="113" t="s">
        <v>1261</v>
      </c>
      <c r="Z83" s="113" t="s">
        <v>1261</v>
      </c>
      <c r="AA83" s="113" t="s">
        <v>1261</v>
      </c>
      <c r="AB83" s="113" t="s">
        <v>1261</v>
      </c>
      <c r="AC83" s="113" t="s">
        <v>1261</v>
      </c>
      <c r="AD83" s="113" t="s">
        <v>1261</v>
      </c>
      <c r="AE83" s="113" t="s">
        <v>1261</v>
      </c>
      <c r="AF83" s="113" t="s">
        <v>1261</v>
      </c>
      <c r="AG83" s="113" t="s">
        <v>1261</v>
      </c>
      <c r="AH83" s="113" t="s">
        <v>1261</v>
      </c>
      <c r="AI83" s="113" t="s">
        <v>1261</v>
      </c>
      <c r="AJ83" s="113" t="s">
        <v>1261</v>
      </c>
      <c r="AK83" s="113" t="s">
        <v>1261</v>
      </c>
      <c r="AL83" s="113" t="s">
        <v>1261</v>
      </c>
      <c r="AM83" s="113" t="s">
        <v>1261</v>
      </c>
      <c r="AN83" s="113" t="s">
        <v>1261</v>
      </c>
      <c r="AO83" s="113" t="s">
        <v>1261</v>
      </c>
      <c r="AP83" s="113" t="s">
        <v>1261</v>
      </c>
      <c r="AQ83" s="113" t="s">
        <v>1261</v>
      </c>
      <c r="AR83" s="113" t="s">
        <v>1261</v>
      </c>
      <c r="AS83" s="113"/>
      <c r="AT83" s="113"/>
      <c r="AU83" s="113"/>
      <c r="AV83" s="113"/>
      <c r="AW83" s="113" t="s">
        <v>1261</v>
      </c>
      <c r="AX83" s="113" t="s">
        <v>1261</v>
      </c>
      <c r="AY83" s="113" t="s">
        <v>1261</v>
      </c>
    </row>
    <row r="84" spans="1:51" x14ac:dyDescent="0.25">
      <c r="A84" s="16"/>
      <c r="B84" s="32" t="s">
        <v>213</v>
      </c>
      <c r="C84" s="39" t="s">
        <v>465</v>
      </c>
      <c r="D84" s="106">
        <v>6</v>
      </c>
      <c r="E84" s="113" t="s">
        <v>1261</v>
      </c>
      <c r="F84" s="113" t="s">
        <v>1261</v>
      </c>
      <c r="G84" s="113" t="s">
        <v>1261</v>
      </c>
      <c r="H84" s="113" t="s">
        <v>1261</v>
      </c>
      <c r="I84" s="113" t="s">
        <v>1261</v>
      </c>
      <c r="J84" s="113" t="s">
        <v>1261</v>
      </c>
      <c r="K84" s="113" t="s">
        <v>1261</v>
      </c>
      <c r="L84" s="113" t="s">
        <v>1261</v>
      </c>
      <c r="M84" s="113" t="s">
        <v>1261</v>
      </c>
      <c r="N84" s="113" t="s">
        <v>1261</v>
      </c>
      <c r="O84" s="113" t="s">
        <v>1261</v>
      </c>
      <c r="P84" s="113" t="s">
        <v>1261</v>
      </c>
      <c r="Q84" s="113" t="s">
        <v>1261</v>
      </c>
      <c r="R84" s="113" t="s">
        <v>1261</v>
      </c>
      <c r="S84" s="113" t="s">
        <v>1261</v>
      </c>
      <c r="T84" s="113" t="s">
        <v>1261</v>
      </c>
      <c r="U84" s="113" t="s">
        <v>1261</v>
      </c>
      <c r="V84" s="113" t="s">
        <v>1261</v>
      </c>
      <c r="W84" s="113" t="s">
        <v>1261</v>
      </c>
      <c r="X84" s="113" t="s">
        <v>1261</v>
      </c>
      <c r="Y84" s="113" t="s">
        <v>1261</v>
      </c>
      <c r="Z84" s="113" t="s">
        <v>1261</v>
      </c>
      <c r="AA84" s="113" t="s">
        <v>1261</v>
      </c>
      <c r="AB84" s="113" t="s">
        <v>1261</v>
      </c>
      <c r="AC84" s="113" t="s">
        <v>1261</v>
      </c>
      <c r="AD84" s="113" t="s">
        <v>1261</v>
      </c>
      <c r="AE84" s="113" t="s">
        <v>1261</v>
      </c>
      <c r="AF84" s="113" t="s">
        <v>1261</v>
      </c>
      <c r="AG84" s="113" t="s">
        <v>1261</v>
      </c>
      <c r="AH84" s="113" t="s">
        <v>1261</v>
      </c>
      <c r="AI84" s="113" t="s">
        <v>1261</v>
      </c>
      <c r="AJ84" s="113" t="s">
        <v>1261</v>
      </c>
      <c r="AK84" s="113" t="s">
        <v>1261</v>
      </c>
      <c r="AL84" s="113" t="s">
        <v>1261</v>
      </c>
      <c r="AM84" s="113" t="s">
        <v>1261</v>
      </c>
      <c r="AN84" s="113" t="s">
        <v>1261</v>
      </c>
      <c r="AO84" s="113" t="s">
        <v>1261</v>
      </c>
      <c r="AP84" s="113" t="s">
        <v>1261</v>
      </c>
      <c r="AQ84" s="113" t="s">
        <v>1261</v>
      </c>
      <c r="AR84" s="113" t="s">
        <v>1261</v>
      </c>
      <c r="AS84" s="113"/>
      <c r="AT84" s="113"/>
      <c r="AU84" s="113"/>
      <c r="AV84" s="113"/>
      <c r="AW84" s="113" t="s">
        <v>1261</v>
      </c>
      <c r="AX84" s="113" t="s">
        <v>1261</v>
      </c>
      <c r="AY84" s="113" t="s">
        <v>1261</v>
      </c>
    </row>
    <row r="85" spans="1:51" x14ac:dyDescent="0.25">
      <c r="A85" s="16"/>
      <c r="B85" s="31" t="s">
        <v>214</v>
      </c>
      <c r="C85" s="101" t="s">
        <v>1111</v>
      </c>
      <c r="D85" s="105">
        <v>0</v>
      </c>
      <c r="E85" s="113" t="s">
        <v>1261</v>
      </c>
      <c r="F85" s="113" t="s">
        <v>1261</v>
      </c>
      <c r="G85" s="113" t="s">
        <v>1261</v>
      </c>
      <c r="H85" s="113" t="s">
        <v>1261</v>
      </c>
      <c r="I85" s="113" t="s">
        <v>1261</v>
      </c>
      <c r="J85" s="113" t="s">
        <v>1261</v>
      </c>
      <c r="K85" s="113" t="s">
        <v>1261</v>
      </c>
      <c r="L85" s="113" t="s">
        <v>1261</v>
      </c>
      <c r="M85" s="113" t="s">
        <v>1261</v>
      </c>
      <c r="N85" s="113" t="s">
        <v>1261</v>
      </c>
      <c r="O85" s="113" t="s">
        <v>1261</v>
      </c>
      <c r="P85" s="113" t="s">
        <v>1261</v>
      </c>
      <c r="Q85" s="113" t="s">
        <v>1261</v>
      </c>
      <c r="R85" s="113" t="s">
        <v>1261</v>
      </c>
      <c r="S85" s="113" t="s">
        <v>1261</v>
      </c>
      <c r="T85" s="113" t="s">
        <v>1261</v>
      </c>
      <c r="U85" s="113" t="s">
        <v>1261</v>
      </c>
      <c r="V85" s="113" t="s">
        <v>1261</v>
      </c>
      <c r="W85" s="113" t="s">
        <v>1261</v>
      </c>
      <c r="X85" s="113" t="s">
        <v>1261</v>
      </c>
      <c r="Y85" s="113" t="s">
        <v>1261</v>
      </c>
      <c r="Z85" s="113" t="s">
        <v>1261</v>
      </c>
      <c r="AA85" s="113" t="s">
        <v>1261</v>
      </c>
      <c r="AB85" s="113" t="s">
        <v>1261</v>
      </c>
      <c r="AC85" s="113" t="s">
        <v>1261</v>
      </c>
      <c r="AD85" s="113" t="s">
        <v>1261</v>
      </c>
      <c r="AE85" s="113" t="s">
        <v>1261</v>
      </c>
      <c r="AF85" s="113" t="s">
        <v>1261</v>
      </c>
      <c r="AG85" s="113" t="s">
        <v>1261</v>
      </c>
      <c r="AH85" s="113" t="s">
        <v>1261</v>
      </c>
      <c r="AI85" s="113" t="s">
        <v>1261</v>
      </c>
      <c r="AJ85" s="113" t="s">
        <v>1261</v>
      </c>
      <c r="AK85" s="113" t="s">
        <v>1261</v>
      </c>
      <c r="AL85" s="113" t="s">
        <v>1261</v>
      </c>
      <c r="AM85" s="113" t="s">
        <v>1261</v>
      </c>
      <c r="AN85" s="113" t="s">
        <v>1261</v>
      </c>
      <c r="AO85" s="113" t="s">
        <v>1261</v>
      </c>
      <c r="AP85" s="113" t="s">
        <v>1261</v>
      </c>
      <c r="AQ85" s="113" t="s">
        <v>1261</v>
      </c>
      <c r="AR85" s="113" t="s">
        <v>1261</v>
      </c>
      <c r="AS85" s="113"/>
      <c r="AT85" s="113"/>
      <c r="AU85" s="113"/>
      <c r="AV85" s="113"/>
      <c r="AW85" s="113" t="s">
        <v>1261</v>
      </c>
      <c r="AX85" s="113" t="s">
        <v>1261</v>
      </c>
      <c r="AY85" s="113" t="s">
        <v>1261</v>
      </c>
    </row>
    <row r="86" spans="1:51" x14ac:dyDescent="0.25">
      <c r="A86" s="16"/>
      <c r="B86" s="32" t="s">
        <v>215</v>
      </c>
      <c r="C86" s="39" t="s">
        <v>466</v>
      </c>
      <c r="D86" s="106">
        <v>6</v>
      </c>
      <c r="E86" s="113" t="s">
        <v>1261</v>
      </c>
      <c r="F86" s="113" t="s">
        <v>1261</v>
      </c>
      <c r="G86" s="113" t="s">
        <v>1261</v>
      </c>
      <c r="H86" s="113" t="s">
        <v>1261</v>
      </c>
      <c r="I86" s="113" t="s">
        <v>1261</v>
      </c>
      <c r="J86" s="113" t="s">
        <v>1261</v>
      </c>
      <c r="K86" s="113" t="s">
        <v>1261</v>
      </c>
      <c r="L86" s="113" t="s">
        <v>1261</v>
      </c>
      <c r="M86" s="113" t="s">
        <v>1261</v>
      </c>
      <c r="N86" s="113" t="s">
        <v>1261</v>
      </c>
      <c r="O86" s="113" t="s">
        <v>1261</v>
      </c>
      <c r="P86" s="113" t="s">
        <v>1261</v>
      </c>
      <c r="Q86" s="113" t="s">
        <v>1261</v>
      </c>
      <c r="R86" s="113" t="s">
        <v>1261</v>
      </c>
      <c r="S86" s="113" t="s">
        <v>1261</v>
      </c>
      <c r="T86" s="113" t="s">
        <v>1261</v>
      </c>
      <c r="U86" s="113" t="s">
        <v>1261</v>
      </c>
      <c r="V86" s="113" t="s">
        <v>1261</v>
      </c>
      <c r="W86" s="113" t="s">
        <v>1261</v>
      </c>
      <c r="X86" s="113" t="s">
        <v>1261</v>
      </c>
      <c r="Y86" s="113" t="s">
        <v>1261</v>
      </c>
      <c r="Z86" s="113" t="s">
        <v>1261</v>
      </c>
      <c r="AA86" s="113" t="s">
        <v>1261</v>
      </c>
      <c r="AB86" s="113" t="s">
        <v>1261</v>
      </c>
      <c r="AC86" s="113" t="s">
        <v>1261</v>
      </c>
      <c r="AD86" s="113" t="s">
        <v>1261</v>
      </c>
      <c r="AE86" s="113" t="s">
        <v>1261</v>
      </c>
      <c r="AF86" s="113" t="s">
        <v>1261</v>
      </c>
      <c r="AG86" s="113" t="s">
        <v>1261</v>
      </c>
      <c r="AH86" s="113" t="s">
        <v>1261</v>
      </c>
      <c r="AI86" s="113" t="s">
        <v>1261</v>
      </c>
      <c r="AJ86" s="113" t="s">
        <v>1261</v>
      </c>
      <c r="AK86" s="113" t="s">
        <v>1261</v>
      </c>
      <c r="AL86" s="113" t="s">
        <v>1261</v>
      </c>
      <c r="AM86" s="113" t="s">
        <v>1261</v>
      </c>
      <c r="AN86" s="113" t="s">
        <v>1261</v>
      </c>
      <c r="AO86" s="113" t="s">
        <v>1261</v>
      </c>
      <c r="AP86" s="113" t="s">
        <v>1261</v>
      </c>
      <c r="AQ86" s="113" t="s">
        <v>1261</v>
      </c>
      <c r="AR86" s="113" t="s">
        <v>1261</v>
      </c>
      <c r="AS86" s="113"/>
      <c r="AT86" s="113"/>
      <c r="AU86" s="113"/>
      <c r="AV86" s="113"/>
      <c r="AW86" s="113" t="s">
        <v>1261</v>
      </c>
      <c r="AX86" s="113" t="s">
        <v>1261</v>
      </c>
      <c r="AY86" s="113" t="s">
        <v>1261</v>
      </c>
    </row>
    <row r="87" spans="1:51" x14ac:dyDescent="0.25">
      <c r="A87" s="16"/>
      <c r="B87" s="32" t="s">
        <v>165</v>
      </c>
      <c r="C87" s="43" t="s">
        <v>467</v>
      </c>
      <c r="D87" s="106">
        <v>6</v>
      </c>
      <c r="E87" s="113" t="s">
        <v>1261</v>
      </c>
      <c r="F87" s="113" t="s">
        <v>1261</v>
      </c>
      <c r="G87" s="113" t="s">
        <v>1261</v>
      </c>
      <c r="H87" s="113" t="s">
        <v>1261</v>
      </c>
      <c r="I87" s="113" t="s">
        <v>1261</v>
      </c>
      <c r="J87" s="113" t="s">
        <v>1261</v>
      </c>
      <c r="K87" s="113" t="s">
        <v>1261</v>
      </c>
      <c r="L87" s="113" t="s">
        <v>1261</v>
      </c>
      <c r="M87" s="113" t="s">
        <v>1261</v>
      </c>
      <c r="N87" s="113" t="s">
        <v>1261</v>
      </c>
      <c r="O87" s="113" t="s">
        <v>1261</v>
      </c>
      <c r="P87" s="113" t="s">
        <v>1261</v>
      </c>
      <c r="Q87" s="113" t="s">
        <v>1261</v>
      </c>
      <c r="R87" s="113" t="s">
        <v>1261</v>
      </c>
      <c r="S87" s="113" t="s">
        <v>1261</v>
      </c>
      <c r="T87" s="113" t="s">
        <v>1261</v>
      </c>
      <c r="U87" s="113" t="s">
        <v>1261</v>
      </c>
      <c r="V87" s="113" t="s">
        <v>1261</v>
      </c>
      <c r="W87" s="113" t="s">
        <v>1261</v>
      </c>
      <c r="X87" s="113" t="s">
        <v>1261</v>
      </c>
      <c r="Y87" s="113" t="s">
        <v>1261</v>
      </c>
      <c r="Z87" s="113" t="s">
        <v>1261</v>
      </c>
      <c r="AA87" s="113" t="s">
        <v>1261</v>
      </c>
      <c r="AB87" s="113" t="s">
        <v>1261</v>
      </c>
      <c r="AC87" s="113" t="s">
        <v>1261</v>
      </c>
      <c r="AD87" s="113" t="s">
        <v>1261</v>
      </c>
      <c r="AE87" s="113" t="s">
        <v>1261</v>
      </c>
      <c r="AF87" s="113" t="s">
        <v>1261</v>
      </c>
      <c r="AG87" s="113" t="s">
        <v>1261</v>
      </c>
      <c r="AH87" s="113" t="s">
        <v>1261</v>
      </c>
      <c r="AI87" s="113" t="s">
        <v>1261</v>
      </c>
      <c r="AJ87" s="113" t="s">
        <v>1261</v>
      </c>
      <c r="AK87" s="113" t="s">
        <v>1261</v>
      </c>
      <c r="AL87" s="113" t="s">
        <v>1261</v>
      </c>
      <c r="AM87" s="113" t="s">
        <v>1261</v>
      </c>
      <c r="AN87" s="113" t="s">
        <v>1261</v>
      </c>
      <c r="AO87" s="113" t="s">
        <v>1261</v>
      </c>
      <c r="AP87" s="113" t="s">
        <v>1261</v>
      </c>
      <c r="AQ87" s="113" t="s">
        <v>1261</v>
      </c>
      <c r="AR87" s="113" t="s">
        <v>1261</v>
      </c>
      <c r="AS87" s="113"/>
      <c r="AT87" s="113"/>
      <c r="AU87" s="113"/>
      <c r="AV87" s="113"/>
      <c r="AW87" s="113" t="s">
        <v>1261</v>
      </c>
      <c r="AX87" s="113" t="s">
        <v>1261</v>
      </c>
      <c r="AY87" s="113" t="s">
        <v>1261</v>
      </c>
    </row>
    <row r="88" spans="1:51" x14ac:dyDescent="0.25">
      <c r="A88" s="16"/>
      <c r="B88" s="31" t="s">
        <v>216</v>
      </c>
      <c r="C88" s="101" t="s">
        <v>1112</v>
      </c>
      <c r="D88" s="105">
        <v>0</v>
      </c>
      <c r="E88" s="113">
        <v>0</v>
      </c>
      <c r="F88" s="113">
        <v>0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3">
        <v>0</v>
      </c>
      <c r="AA88" s="113">
        <v>0</v>
      </c>
      <c r="AB88" s="113">
        <v>9.1953417620810264E-4</v>
      </c>
      <c r="AC88" s="113">
        <v>0</v>
      </c>
      <c r="AD88" s="113">
        <v>0</v>
      </c>
      <c r="AE88" s="113">
        <v>0</v>
      </c>
      <c r="AF88" s="113">
        <v>0</v>
      </c>
      <c r="AG88" s="113">
        <v>0</v>
      </c>
      <c r="AH88" s="113">
        <v>0</v>
      </c>
      <c r="AI88" s="113">
        <v>0</v>
      </c>
      <c r="AJ88" s="113">
        <v>0</v>
      </c>
      <c r="AK88" s="113">
        <v>0</v>
      </c>
      <c r="AL88" s="113">
        <v>0</v>
      </c>
      <c r="AM88" s="113">
        <v>0</v>
      </c>
      <c r="AN88" s="113">
        <v>2.3462408359598714</v>
      </c>
      <c r="AO88" s="113">
        <v>1.3310634139135791</v>
      </c>
      <c r="AP88" s="113">
        <v>1.2697469958596743</v>
      </c>
      <c r="AQ88" s="113">
        <v>1.1971303331097105</v>
      </c>
      <c r="AR88" s="113">
        <v>2.1027688081630784</v>
      </c>
      <c r="AS88" s="113">
        <v>1.0183727125743276</v>
      </c>
      <c r="AT88" s="113">
        <v>0.98011669966236903</v>
      </c>
      <c r="AU88" s="113">
        <v>0.92915207889006335</v>
      </c>
      <c r="AV88" s="113">
        <v>2.6453304034076264</v>
      </c>
      <c r="AW88" s="113">
        <v>1.3509025958344869</v>
      </c>
      <c r="AX88" s="113">
        <v>1.3136347044934278</v>
      </c>
      <c r="AY88" s="113">
        <v>1.2554421847103971</v>
      </c>
    </row>
    <row r="89" spans="1:51" x14ac:dyDescent="0.25">
      <c r="A89" s="16"/>
      <c r="B89" s="32" t="s">
        <v>217</v>
      </c>
      <c r="C89" s="39" t="s">
        <v>468</v>
      </c>
      <c r="D89" s="106">
        <v>6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0.10299999999999999</v>
      </c>
      <c r="AC89" s="113">
        <v>0</v>
      </c>
      <c r="AD89" s="113">
        <v>0</v>
      </c>
      <c r="AE89" s="113">
        <v>0</v>
      </c>
      <c r="AF89" s="113">
        <v>0</v>
      </c>
      <c r="AG89" s="113">
        <v>0</v>
      </c>
      <c r="AH89" s="113">
        <v>0</v>
      </c>
      <c r="AI89" s="113">
        <v>0</v>
      </c>
      <c r="AJ89" s="113">
        <v>0</v>
      </c>
      <c r="AK89" s="113">
        <v>0</v>
      </c>
      <c r="AL89" s="113">
        <v>0</v>
      </c>
      <c r="AM89" s="113">
        <v>0</v>
      </c>
      <c r="AN89" s="113">
        <v>332.21499999999997</v>
      </c>
      <c r="AO89" s="113">
        <v>190.053</v>
      </c>
      <c r="AP89" s="113">
        <v>190.053</v>
      </c>
      <c r="AQ89" s="113">
        <v>190.053</v>
      </c>
      <c r="AR89" s="113">
        <v>343.68</v>
      </c>
      <c r="AS89" s="113">
        <v>171.52199999999999</v>
      </c>
      <c r="AT89" s="113">
        <v>171.52199999999999</v>
      </c>
      <c r="AU89" s="113">
        <v>171.52199999999999</v>
      </c>
      <c r="AV89" s="113">
        <v>497.86200000000002</v>
      </c>
      <c r="AW89" s="113">
        <v>259.22000000000003</v>
      </c>
      <c r="AX89" s="113">
        <v>259.22000000000003</v>
      </c>
      <c r="AY89" s="113">
        <v>259.22000000000003</v>
      </c>
    </row>
    <row r="90" spans="1:51" x14ac:dyDescent="0.25">
      <c r="A90" s="16"/>
      <c r="B90" s="30" t="s">
        <v>153</v>
      </c>
      <c r="C90" s="43" t="s">
        <v>469</v>
      </c>
      <c r="D90" s="106">
        <v>6</v>
      </c>
      <c r="E90" s="113">
        <v>5016.8940693670311</v>
      </c>
      <c r="F90" s="113">
        <v>5230.6291962500009</v>
      </c>
      <c r="G90" s="113">
        <v>5462.3715068749998</v>
      </c>
      <c r="H90" s="113">
        <v>5681.1610499999997</v>
      </c>
      <c r="I90" s="113">
        <v>6161.1999431250006</v>
      </c>
      <c r="J90" s="113">
        <v>6103.6520500000006</v>
      </c>
      <c r="K90" s="113">
        <v>6631.4695950000005</v>
      </c>
      <c r="L90" s="113">
        <v>6775.9747499999994</v>
      </c>
      <c r="M90" s="113">
        <v>7127.5436499999996</v>
      </c>
      <c r="N90" s="113">
        <v>5202.7580950000001</v>
      </c>
      <c r="O90" s="113">
        <v>7369.6339800000005</v>
      </c>
      <c r="P90" s="113">
        <v>7979.2747875370005</v>
      </c>
      <c r="Q90" s="113">
        <v>8160.5455964007997</v>
      </c>
      <c r="R90" s="113">
        <v>8352.6627412500002</v>
      </c>
      <c r="S90" s="113">
        <v>8565.4648839910187</v>
      </c>
      <c r="T90" s="113">
        <v>8632.7947562499994</v>
      </c>
      <c r="U90" s="113">
        <v>8749.202832500001</v>
      </c>
      <c r="V90" s="113">
        <v>9307.4685250000002</v>
      </c>
      <c r="W90" s="113">
        <v>9826.9039600000015</v>
      </c>
      <c r="X90" s="113">
        <v>10536.817751250001</v>
      </c>
      <c r="Y90" s="113">
        <v>10132.795550000001</v>
      </c>
      <c r="Z90" s="113">
        <v>10303.822274999999</v>
      </c>
      <c r="AA90" s="113">
        <v>10577.744644999999</v>
      </c>
      <c r="AB90" s="113">
        <v>11201.323742500001</v>
      </c>
      <c r="AC90" s="113">
        <v>11274.40633625</v>
      </c>
      <c r="AD90" s="113">
        <v>11442.091263749999</v>
      </c>
      <c r="AE90" s="113">
        <v>11688.266810000001</v>
      </c>
      <c r="AF90" s="113">
        <v>11727.47936125</v>
      </c>
      <c r="AG90" s="113">
        <v>12527.007049999998</v>
      </c>
      <c r="AH90" s="113">
        <v>12869.60405</v>
      </c>
      <c r="AI90" s="113">
        <v>13325.059300000001</v>
      </c>
      <c r="AJ90" s="113">
        <v>13324.258128750003</v>
      </c>
      <c r="AK90" s="113">
        <v>13545.652791250001</v>
      </c>
      <c r="AL90" s="113">
        <v>14020.902022549999</v>
      </c>
      <c r="AM90" s="113">
        <v>14434.888709999999</v>
      </c>
      <c r="AN90" s="113">
        <v>14159.458607500001</v>
      </c>
      <c r="AO90" s="113">
        <v>14278.282913749999</v>
      </c>
      <c r="AP90" s="113">
        <v>14967.78496973925</v>
      </c>
      <c r="AQ90" s="113">
        <v>15875.715011439999</v>
      </c>
      <c r="AR90" s="113">
        <v>16344.16483</v>
      </c>
      <c r="AS90" s="113">
        <v>16842.752941250001</v>
      </c>
      <c r="AT90" s="113">
        <v>17500.160956250002</v>
      </c>
      <c r="AU90" s="113">
        <v>18460.056636250003</v>
      </c>
      <c r="AV90" s="113">
        <v>18820.408950000001</v>
      </c>
      <c r="AW90" s="113">
        <v>19188.652149999994</v>
      </c>
      <c r="AX90" s="113">
        <v>19733.035303749995</v>
      </c>
      <c r="AY90" s="113">
        <v>20647.705099999996</v>
      </c>
    </row>
    <row r="91" spans="1:51" x14ac:dyDescent="0.25">
      <c r="A91" s="16"/>
      <c r="B91" s="31" t="s">
        <v>218</v>
      </c>
      <c r="C91" s="101" t="s">
        <v>1113</v>
      </c>
      <c r="D91" s="105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>
        <v>0</v>
      </c>
      <c r="T91" s="113">
        <v>0</v>
      </c>
      <c r="U91" s="113">
        <v>0</v>
      </c>
      <c r="V91" s="113">
        <v>0</v>
      </c>
      <c r="W91" s="113">
        <v>0</v>
      </c>
      <c r="X91" s="113">
        <v>0</v>
      </c>
      <c r="Y91" s="113">
        <v>0</v>
      </c>
      <c r="Z91" s="113">
        <v>0</v>
      </c>
      <c r="AA91" s="113">
        <v>2.9306814486822963E-3</v>
      </c>
      <c r="AB91" s="113">
        <v>1.9640535802503161E-4</v>
      </c>
      <c r="AC91" s="113">
        <v>4.3461268415040979E-4</v>
      </c>
      <c r="AD91" s="113">
        <v>0</v>
      </c>
      <c r="AE91" s="113">
        <v>0</v>
      </c>
      <c r="AF91" s="113">
        <v>0</v>
      </c>
      <c r="AG91" s="113">
        <v>0</v>
      </c>
      <c r="AH91" s="113">
        <v>0</v>
      </c>
      <c r="AI91" s="113">
        <v>0</v>
      </c>
      <c r="AJ91" s="113">
        <v>0</v>
      </c>
      <c r="AK91" s="113">
        <v>0</v>
      </c>
      <c r="AL91" s="113">
        <v>0</v>
      </c>
      <c r="AM91" s="113">
        <v>0</v>
      </c>
      <c r="AN91" s="113">
        <v>0</v>
      </c>
      <c r="AO91" s="113">
        <v>0</v>
      </c>
      <c r="AP91" s="113">
        <v>0</v>
      </c>
      <c r="AQ91" s="113">
        <v>0</v>
      </c>
      <c r="AR91" s="113">
        <v>0</v>
      </c>
      <c r="AS91" s="113">
        <v>0</v>
      </c>
      <c r="AT91" s="113">
        <v>0</v>
      </c>
      <c r="AU91" s="113">
        <v>0</v>
      </c>
      <c r="AV91" s="113">
        <v>0</v>
      </c>
      <c r="AW91" s="113">
        <v>0</v>
      </c>
      <c r="AX91" s="113">
        <v>0</v>
      </c>
      <c r="AY91" s="113">
        <v>0</v>
      </c>
    </row>
    <row r="92" spans="1:51" x14ac:dyDescent="0.25">
      <c r="A92" s="16"/>
      <c r="B92" s="32" t="s">
        <v>219</v>
      </c>
      <c r="C92" s="39" t="s">
        <v>470</v>
      </c>
      <c r="D92" s="106">
        <v>6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3">
        <v>0</v>
      </c>
      <c r="Y92" s="113">
        <v>0</v>
      </c>
      <c r="Z92" s="113">
        <v>0</v>
      </c>
      <c r="AA92" s="113">
        <v>0.31</v>
      </c>
      <c r="AB92" s="113">
        <v>2.1999999999999999E-2</v>
      </c>
      <c r="AC92" s="113">
        <v>4.9000000000000002E-2</v>
      </c>
      <c r="AD92" s="113">
        <v>0</v>
      </c>
      <c r="AE92" s="113">
        <v>0</v>
      </c>
      <c r="AF92" s="113">
        <v>0</v>
      </c>
      <c r="AG92" s="113">
        <v>0</v>
      </c>
      <c r="AH92" s="113">
        <v>0</v>
      </c>
      <c r="AI92" s="113">
        <v>0</v>
      </c>
      <c r="AJ92" s="113">
        <v>0</v>
      </c>
      <c r="AK92" s="113">
        <v>0</v>
      </c>
      <c r="AL92" s="113">
        <v>0</v>
      </c>
      <c r="AM92" s="113">
        <v>0</v>
      </c>
      <c r="AN92" s="113">
        <v>0</v>
      </c>
      <c r="AO92" s="113">
        <v>0</v>
      </c>
      <c r="AP92" s="113">
        <v>0</v>
      </c>
      <c r="AQ92" s="113">
        <v>0</v>
      </c>
      <c r="AR92" s="113">
        <v>0</v>
      </c>
      <c r="AS92" s="113">
        <v>0</v>
      </c>
      <c r="AT92" s="113">
        <v>0</v>
      </c>
      <c r="AU92" s="113">
        <v>0</v>
      </c>
      <c r="AV92" s="113">
        <v>0</v>
      </c>
      <c r="AW92" s="113">
        <v>0</v>
      </c>
      <c r="AX92" s="113">
        <v>0</v>
      </c>
      <c r="AY92" s="113">
        <v>0</v>
      </c>
    </row>
    <row r="93" spans="1:51" x14ac:dyDescent="0.25">
      <c r="A93" s="16"/>
      <c r="B93" s="30" t="s">
        <v>153</v>
      </c>
      <c r="C93" s="43" t="s">
        <v>471</v>
      </c>
      <c r="D93" s="106">
        <v>6</v>
      </c>
      <c r="E93" s="113">
        <v>5016.8940693670311</v>
      </c>
      <c r="F93" s="113">
        <v>5230.6291962500009</v>
      </c>
      <c r="G93" s="113">
        <v>5462.3715068749998</v>
      </c>
      <c r="H93" s="113">
        <v>5681.1610499999997</v>
      </c>
      <c r="I93" s="113">
        <v>6161.1999431250006</v>
      </c>
      <c r="J93" s="113">
        <v>6103.6520500000006</v>
      </c>
      <c r="K93" s="113">
        <v>6631.4695950000005</v>
      </c>
      <c r="L93" s="113">
        <v>6775.9747499999994</v>
      </c>
      <c r="M93" s="113">
        <v>7127.5436499999996</v>
      </c>
      <c r="N93" s="113">
        <v>5202.7580950000001</v>
      </c>
      <c r="O93" s="113">
        <v>7369.6339800000005</v>
      </c>
      <c r="P93" s="113">
        <v>7979.2747875370005</v>
      </c>
      <c r="Q93" s="113">
        <v>8160.5455964007997</v>
      </c>
      <c r="R93" s="113">
        <v>8352.6627412500002</v>
      </c>
      <c r="S93" s="113">
        <v>8565.4648839910187</v>
      </c>
      <c r="T93" s="113">
        <v>8632.7947562499994</v>
      </c>
      <c r="U93" s="113">
        <v>8749.202832500001</v>
      </c>
      <c r="V93" s="113">
        <v>9307.4685250000002</v>
      </c>
      <c r="W93" s="113">
        <v>9826.9039600000015</v>
      </c>
      <c r="X93" s="113">
        <v>10536.817751250001</v>
      </c>
      <c r="Y93" s="113">
        <v>10132.795550000001</v>
      </c>
      <c r="Z93" s="113">
        <v>10303.822274999999</v>
      </c>
      <c r="AA93" s="113">
        <v>10577.744644999999</v>
      </c>
      <c r="AB93" s="113">
        <v>11201.323742500001</v>
      </c>
      <c r="AC93" s="113">
        <v>11274.40633625</v>
      </c>
      <c r="AD93" s="113">
        <v>11442.091263749999</v>
      </c>
      <c r="AE93" s="113">
        <v>11688.266810000001</v>
      </c>
      <c r="AF93" s="113">
        <v>11727.47936125</v>
      </c>
      <c r="AG93" s="113">
        <v>12527.007049999998</v>
      </c>
      <c r="AH93" s="113">
        <v>12869.60405</v>
      </c>
      <c r="AI93" s="113">
        <v>13325.059300000001</v>
      </c>
      <c r="AJ93" s="113">
        <v>13324.258128750003</v>
      </c>
      <c r="AK93" s="113">
        <v>13545.652791250001</v>
      </c>
      <c r="AL93" s="113">
        <v>14020.902022549999</v>
      </c>
      <c r="AM93" s="113">
        <v>14434.888709999999</v>
      </c>
      <c r="AN93" s="113">
        <v>14159.458607500001</v>
      </c>
      <c r="AO93" s="113">
        <v>14278.282913749999</v>
      </c>
      <c r="AP93" s="113">
        <v>14967.78496973925</v>
      </c>
      <c r="AQ93" s="113">
        <v>15875.715011439999</v>
      </c>
      <c r="AR93" s="113">
        <v>16344.16483</v>
      </c>
      <c r="AS93" s="113">
        <v>16842.752941250001</v>
      </c>
      <c r="AT93" s="113">
        <v>17500.160956250002</v>
      </c>
      <c r="AU93" s="113">
        <v>18460.056636250003</v>
      </c>
      <c r="AV93" s="113">
        <v>18820.408950000001</v>
      </c>
      <c r="AW93" s="113">
        <v>19188.652149999994</v>
      </c>
      <c r="AX93" s="113">
        <v>19733.035303749995</v>
      </c>
      <c r="AY93" s="113">
        <v>20647.705099999996</v>
      </c>
    </row>
    <row r="94" spans="1:51" x14ac:dyDescent="0.25">
      <c r="A94" s="16"/>
      <c r="B94" s="31" t="s">
        <v>220</v>
      </c>
      <c r="C94" s="101" t="s">
        <v>1114</v>
      </c>
      <c r="D94" s="105">
        <v>0</v>
      </c>
      <c r="E94" s="113">
        <v>6.1119450214942175</v>
      </c>
      <c r="F94" s="113">
        <v>4.6330068478623154</v>
      </c>
      <c r="G94" s="113">
        <v>5.3998727175557235</v>
      </c>
      <c r="H94" s="113">
        <v>7.4122668977422439</v>
      </c>
      <c r="I94" s="113">
        <v>4.5359604976580705</v>
      </c>
      <c r="J94" s="113">
        <v>5.9853702023957362</v>
      </c>
      <c r="K94" s="113">
        <v>2.155943461525081</v>
      </c>
      <c r="L94" s="113">
        <v>6.1922210862090887</v>
      </c>
      <c r="M94" s="113">
        <v>0.95147923460859618</v>
      </c>
      <c r="N94" s="113">
        <v>2.1211559379888461</v>
      </c>
      <c r="O94" s="113">
        <v>3.2293392815766477</v>
      </c>
      <c r="P94" s="113">
        <v>5.4562774970489745</v>
      </c>
      <c r="Q94" s="113">
        <v>3.790703804351462</v>
      </c>
      <c r="R94" s="113">
        <v>4.48770126846129</v>
      </c>
      <c r="S94" s="113">
        <v>4.8012365815726588</v>
      </c>
      <c r="T94" s="113">
        <v>4.956327615873291</v>
      </c>
      <c r="U94" s="113">
        <v>5.5775274275657063</v>
      </c>
      <c r="V94" s="113">
        <v>4.6506088343660128</v>
      </c>
      <c r="W94" s="113">
        <v>4.9379435128224607</v>
      </c>
      <c r="X94" s="113">
        <v>4.7960715046583315</v>
      </c>
      <c r="Y94" s="113">
        <v>4.9770439925295706</v>
      </c>
      <c r="Z94" s="113">
        <v>5.2290395780566614</v>
      </c>
      <c r="AA94" s="113">
        <v>5.135762321688575</v>
      </c>
      <c r="AB94" s="113">
        <v>4.9737490753025675</v>
      </c>
      <c r="AC94" s="113">
        <v>4.5437643316049323</v>
      </c>
      <c r="AD94" s="113">
        <v>4.3880946618951802</v>
      </c>
      <c r="AE94" s="113">
        <v>4.4879372046417991</v>
      </c>
      <c r="AF94" s="113">
        <v>4.4658912463984235</v>
      </c>
      <c r="AG94" s="113">
        <v>4.5822785542001494</v>
      </c>
      <c r="AH94" s="113">
        <v>4.474176537333995</v>
      </c>
      <c r="AI94" s="113">
        <v>4.276880007890222</v>
      </c>
      <c r="AJ94" s="113">
        <v>4.0785944125522526</v>
      </c>
      <c r="AK94" s="113">
        <v>3.9467620294629739</v>
      </c>
      <c r="AL94" s="113">
        <v>3.6652296088648928</v>
      </c>
      <c r="AM94" s="113">
        <v>3.7568616295300346</v>
      </c>
      <c r="AN94" s="113">
        <v>3.5866613944905756</v>
      </c>
      <c r="AO94" s="113">
        <v>3.5458725096301205</v>
      </c>
      <c r="AP94" s="113">
        <v>3.1981816649619446</v>
      </c>
      <c r="AQ94" s="113">
        <v>2.9231327409302477</v>
      </c>
      <c r="AR94" s="113">
        <v>3.0611714970836457</v>
      </c>
      <c r="AS94" s="113">
        <v>3.8861194996937769</v>
      </c>
      <c r="AT94" s="113">
        <v>3.7377601813248793</v>
      </c>
      <c r="AU94" s="113">
        <v>3.7489962526766591</v>
      </c>
      <c r="AV94" s="113">
        <v>3.7606435221636891</v>
      </c>
      <c r="AW94" s="113">
        <v>3.4003300044053111</v>
      </c>
      <c r="AX94" s="113">
        <v>3.355961807848141</v>
      </c>
      <c r="AY94" s="113">
        <v>3.4143858677170389</v>
      </c>
    </row>
    <row r="95" spans="1:51" x14ac:dyDescent="0.25">
      <c r="A95" s="16"/>
      <c r="B95" s="32" t="s">
        <v>221</v>
      </c>
      <c r="C95" s="39" t="s">
        <v>472</v>
      </c>
      <c r="D95" s="106">
        <v>6</v>
      </c>
      <c r="E95" s="113">
        <v>33.511000000000003</v>
      </c>
      <c r="F95" s="113">
        <v>48.929000000000002</v>
      </c>
      <c r="G95" s="113">
        <v>85.781999999999996</v>
      </c>
      <c r="H95" s="113">
        <v>163.209</v>
      </c>
      <c r="I95" s="113">
        <v>32.51</v>
      </c>
      <c r="J95" s="113">
        <v>76.873999999999995</v>
      </c>
      <c r="K95" s="113">
        <v>41.52</v>
      </c>
      <c r="L95" s="113">
        <v>161.58699999999999</v>
      </c>
      <c r="M95" s="113">
        <v>6.5119999999999996</v>
      </c>
      <c r="N95" s="113">
        <v>30.088999999999999</v>
      </c>
      <c r="O95" s="113">
        <v>69.825000000000003</v>
      </c>
      <c r="P95" s="113">
        <v>163.12299999999999</v>
      </c>
      <c r="Q95" s="113">
        <v>28.331</v>
      </c>
      <c r="R95" s="113">
        <v>68.034000000000006</v>
      </c>
      <c r="S95" s="113">
        <v>106.32300000000001</v>
      </c>
      <c r="T95" s="113">
        <v>151.08199999999999</v>
      </c>
      <c r="U95" s="113">
        <v>46.552999999999997</v>
      </c>
      <c r="V95" s="113">
        <v>81.805000000000007</v>
      </c>
      <c r="W95" s="113">
        <v>124.11999999999998</v>
      </c>
      <c r="X95" s="113">
        <v>162.53800000000001</v>
      </c>
      <c r="Y95" s="113">
        <v>46.05</v>
      </c>
      <c r="Z95" s="113">
        <v>95.215999999999994</v>
      </c>
      <c r="AA95" s="113">
        <v>138.40899999999996</v>
      </c>
      <c r="AB95" s="113">
        <v>182.67700000000002</v>
      </c>
      <c r="AC95" s="113">
        <v>43.989999999999995</v>
      </c>
      <c r="AD95" s="113">
        <v>83.59</v>
      </c>
      <c r="AE95" s="113">
        <v>129.50800000000001</v>
      </c>
      <c r="AF95" s="113">
        <v>174.41900000000001</v>
      </c>
      <c r="AG95" s="113">
        <v>47.552</v>
      </c>
      <c r="AH95" s="113">
        <v>92.623999999999995</v>
      </c>
      <c r="AI95" s="113">
        <v>133.12699999999998</v>
      </c>
      <c r="AJ95" s="113">
        <v>169.91199999999998</v>
      </c>
      <c r="AK95" s="113">
        <v>42.048999999999999</v>
      </c>
      <c r="AL95" s="113">
        <v>71.73299999999999</v>
      </c>
      <c r="AM95" s="113">
        <v>109.08599999999998</v>
      </c>
      <c r="AN95" s="113">
        <v>142.863</v>
      </c>
      <c r="AO95" s="113">
        <v>42.804000000000002</v>
      </c>
      <c r="AP95" s="113">
        <v>80.076999999999998</v>
      </c>
      <c r="AQ95" s="113">
        <v>123.99400000000001</v>
      </c>
      <c r="AR95" s="113">
        <v>169.761</v>
      </c>
      <c r="AS95" s="113">
        <v>56.916999999999994</v>
      </c>
      <c r="AT95" s="113">
        <v>110.39</v>
      </c>
      <c r="AU95" s="113">
        <v>163.59299999999999</v>
      </c>
      <c r="AV95" s="113">
        <v>217.751</v>
      </c>
      <c r="AW95" s="113">
        <v>56.115000000000002</v>
      </c>
      <c r="AX95" s="113">
        <v>109.94000000000001</v>
      </c>
      <c r="AY95" s="113">
        <v>166.77099999999999</v>
      </c>
    </row>
    <row r="96" spans="1:51" x14ac:dyDescent="0.25">
      <c r="A96" s="16"/>
      <c r="B96" s="30" t="s">
        <v>177</v>
      </c>
      <c r="C96" s="43" t="s">
        <v>473</v>
      </c>
      <c r="D96" s="106">
        <v>6</v>
      </c>
      <c r="E96" s="113">
        <v>548.28700000000003</v>
      </c>
      <c r="F96" s="113">
        <v>1056.096</v>
      </c>
      <c r="G96" s="113">
        <v>1588.5929999999998</v>
      </c>
      <c r="H96" s="113">
        <v>2201.8770000000004</v>
      </c>
      <c r="I96" s="113">
        <v>716.7170000000001</v>
      </c>
      <c r="J96" s="113">
        <v>1284.365</v>
      </c>
      <c r="K96" s="113">
        <v>1925.8389999999999</v>
      </c>
      <c r="L96" s="113">
        <v>2609.5160000000005</v>
      </c>
      <c r="M96" s="113">
        <v>684.4079999999999</v>
      </c>
      <c r="N96" s="113">
        <v>1418.5189999999998</v>
      </c>
      <c r="O96" s="113">
        <v>2162.2070000000003</v>
      </c>
      <c r="P96" s="113">
        <v>2989.6390000000001</v>
      </c>
      <c r="Q96" s="113">
        <v>747.38099999999997</v>
      </c>
      <c r="R96" s="113">
        <v>1516.01</v>
      </c>
      <c r="S96" s="113">
        <v>2214.4920000000002</v>
      </c>
      <c r="T96" s="113">
        <v>3048.2650000000003</v>
      </c>
      <c r="U96" s="113">
        <v>834.65300000000002</v>
      </c>
      <c r="V96" s="113">
        <v>1759.0170000000001</v>
      </c>
      <c r="W96" s="113">
        <v>2513.5969999999998</v>
      </c>
      <c r="X96" s="113">
        <v>3388.982</v>
      </c>
      <c r="Y96" s="113">
        <v>925.24799999999982</v>
      </c>
      <c r="Z96" s="113">
        <v>1820.9079999999999</v>
      </c>
      <c r="AA96" s="113">
        <v>2695.0039999999999</v>
      </c>
      <c r="AB96" s="113">
        <v>3672.8229999999999</v>
      </c>
      <c r="AC96" s="113">
        <v>968.14</v>
      </c>
      <c r="AD96" s="113">
        <v>1904.9269999999999</v>
      </c>
      <c r="AE96" s="113">
        <v>2885.6910000000003</v>
      </c>
      <c r="AF96" s="113">
        <v>3905.5810000000001</v>
      </c>
      <c r="AG96" s="113">
        <v>1037.7369999999999</v>
      </c>
      <c r="AH96" s="113">
        <v>2070.1909999999998</v>
      </c>
      <c r="AI96" s="113">
        <v>3112.7130000000002</v>
      </c>
      <c r="AJ96" s="113">
        <v>4165.9450000000006</v>
      </c>
      <c r="AK96" s="113">
        <v>1065.405</v>
      </c>
      <c r="AL96" s="113">
        <v>1957.1215900499999</v>
      </c>
      <c r="AM96" s="113">
        <v>2903.6470000000004</v>
      </c>
      <c r="AN96" s="113">
        <v>3983.1750000000002</v>
      </c>
      <c r="AO96" s="113">
        <v>1207.1500000000001</v>
      </c>
      <c r="AP96" s="113">
        <v>2503.8289999999997</v>
      </c>
      <c r="AQ96" s="113">
        <v>4241.8189999999995</v>
      </c>
      <c r="AR96" s="113">
        <v>5545.6219999999994</v>
      </c>
      <c r="AS96" s="113">
        <v>1464.623</v>
      </c>
      <c r="AT96" s="113">
        <v>2953.3729999999996</v>
      </c>
      <c r="AU96" s="113">
        <v>4363.6480000000001</v>
      </c>
      <c r="AV96" s="113">
        <v>5790.259</v>
      </c>
      <c r="AW96" s="113">
        <v>1650.2809999999999</v>
      </c>
      <c r="AX96" s="113">
        <v>3275.9609999999993</v>
      </c>
      <c r="AY96" s="113">
        <v>4884.3630000000003</v>
      </c>
    </row>
    <row r="97" spans="1:51" x14ac:dyDescent="0.25">
      <c r="A97" s="16"/>
      <c r="B97" s="31" t="s">
        <v>222</v>
      </c>
      <c r="C97" s="101" t="s">
        <v>1115</v>
      </c>
      <c r="D97" s="105">
        <v>0</v>
      </c>
      <c r="E97" s="113">
        <v>37.064275159513258</v>
      </c>
      <c r="F97" s="113">
        <v>40.835455248281782</v>
      </c>
      <c r="G97" s="113">
        <v>42.443653728237237</v>
      </c>
      <c r="H97" s="113">
        <v>42.166469002329556</v>
      </c>
      <c r="I97" s="113">
        <v>38.80899884880295</v>
      </c>
      <c r="J97" s="113">
        <v>36.851168716998558</v>
      </c>
      <c r="K97" s="113">
        <v>41.427138158560126</v>
      </c>
      <c r="L97" s="113">
        <v>41.937987602269402</v>
      </c>
      <c r="M97" s="113">
        <v>37.399252997837621</v>
      </c>
      <c r="N97" s="113">
        <v>38.627954638611833</v>
      </c>
      <c r="O97" s="113">
        <v>38.191143128793982</v>
      </c>
      <c r="P97" s="113">
        <v>38.287527016309866</v>
      </c>
      <c r="Q97" s="113">
        <v>31.164733823907426</v>
      </c>
      <c r="R97" s="113">
        <v>35.732705407922033</v>
      </c>
      <c r="S97" s="113">
        <v>36.253848317993651</v>
      </c>
      <c r="T97" s="113">
        <v>38.487700955447387</v>
      </c>
      <c r="U97" s="113">
        <v>35.028551364736757</v>
      </c>
      <c r="V97" s="113">
        <v>32.424438108877055</v>
      </c>
      <c r="W97" s="113">
        <v>36.69746510897189</v>
      </c>
      <c r="X97" s="113">
        <v>36.835920645558119</v>
      </c>
      <c r="Y97" s="113">
        <v>33.842177593153636</v>
      </c>
      <c r="Z97" s="113">
        <v>37.702419804728429</v>
      </c>
      <c r="AA97" s="113">
        <v>35.071942666606162</v>
      </c>
      <c r="AB97" s="113">
        <v>36.291648043021496</v>
      </c>
      <c r="AC97" s="113">
        <v>33.217748946699658</v>
      </c>
      <c r="AD97" s="113">
        <v>37.109300905083678</v>
      </c>
      <c r="AE97" s="113">
        <v>36.662378586349739</v>
      </c>
      <c r="AF97" s="113">
        <v>36.483150476791018</v>
      </c>
      <c r="AG97" s="113">
        <v>31.577784446738271</v>
      </c>
      <c r="AH97" s="113">
        <v>34.458179380571231</v>
      </c>
      <c r="AI97" s="113">
        <v>34.591609170995227</v>
      </c>
      <c r="AJ97" s="113">
        <v>34.926944312709558</v>
      </c>
      <c r="AK97" s="113">
        <v>37.453847701282825</v>
      </c>
      <c r="AL97" s="113">
        <v>39.192720485300981</v>
      </c>
      <c r="AM97" s="113">
        <v>40.031894099111689</v>
      </c>
      <c r="AN97" s="113">
        <v>37.219542383906528</v>
      </c>
      <c r="AO97" s="113">
        <v>32.54542605607238</v>
      </c>
      <c r="AP97" s="113">
        <v>34.714043731795108</v>
      </c>
      <c r="AQ97" s="113">
        <v>34.476865498625507</v>
      </c>
      <c r="AR97" s="113">
        <v>34.531201125320401</v>
      </c>
      <c r="AS97" s="113">
        <v>30.685436749801241</v>
      </c>
      <c r="AT97" s="113">
        <v>31.29087767731416</v>
      </c>
      <c r="AU97" s="113">
        <v>31.384503331461893</v>
      </c>
      <c r="AV97" s="113">
        <v>31.156728662312506</v>
      </c>
      <c r="AW97" s="113">
        <v>27.405815480265293</v>
      </c>
      <c r="AX97" s="113">
        <v>28.143713160949584</v>
      </c>
      <c r="AY97" s="113">
        <v>28.159671504618643</v>
      </c>
    </row>
    <row r="98" spans="1:51" x14ac:dyDescent="0.25">
      <c r="A98" s="16"/>
      <c r="B98" s="32" t="s">
        <v>223</v>
      </c>
      <c r="C98" s="39" t="s">
        <v>474</v>
      </c>
      <c r="D98" s="106">
        <v>6</v>
      </c>
      <c r="E98" s="113">
        <v>54.43</v>
      </c>
      <c r="F98" s="113">
        <v>115.14699999999999</v>
      </c>
      <c r="G98" s="113">
        <v>182.74199999999999</v>
      </c>
      <c r="H98" s="113">
        <v>248.52200000000002</v>
      </c>
      <c r="I98" s="113">
        <v>59.669999999999995</v>
      </c>
      <c r="J98" s="113">
        <v>132.46299999999999</v>
      </c>
      <c r="K98" s="113">
        <v>204.80500000000001</v>
      </c>
      <c r="L98" s="113">
        <v>282.59200000000004</v>
      </c>
      <c r="M98" s="113">
        <v>64.685000000000002</v>
      </c>
      <c r="N98" s="113">
        <v>141.35899999999998</v>
      </c>
      <c r="O98" s="113">
        <v>208.87500000000003</v>
      </c>
      <c r="P98" s="113">
        <v>302.21799999999996</v>
      </c>
      <c r="Q98" s="113">
        <v>67.512</v>
      </c>
      <c r="R98" s="113">
        <v>153.11499999999998</v>
      </c>
      <c r="S98" s="113">
        <v>225.50800000000001</v>
      </c>
      <c r="T98" s="113">
        <v>326.81099999999998</v>
      </c>
      <c r="U98" s="113">
        <v>75.819999999999993</v>
      </c>
      <c r="V98" s="113">
        <v>166.07399999999996</v>
      </c>
      <c r="W98" s="113">
        <v>244.68199999999999</v>
      </c>
      <c r="X98" s="113">
        <v>361.125</v>
      </c>
      <c r="Y98" s="113">
        <v>86.681999999999988</v>
      </c>
      <c r="Z98" s="113">
        <v>193.96500000000003</v>
      </c>
      <c r="AA98" s="113">
        <v>285.99099999999999</v>
      </c>
      <c r="AB98" s="113">
        <v>412.47199999999998</v>
      </c>
      <c r="AC98" s="113">
        <v>99.340999999999994</v>
      </c>
      <c r="AD98" s="113">
        <v>213.24600000000004</v>
      </c>
      <c r="AE98" s="113">
        <v>310.64399999999995</v>
      </c>
      <c r="AF98" s="113">
        <v>435.08200000000005</v>
      </c>
      <c r="AG98" s="113">
        <v>95.753000000000014</v>
      </c>
      <c r="AH98" s="113">
        <v>215.89599999999999</v>
      </c>
      <c r="AI98" s="113">
        <v>320.92399999999998</v>
      </c>
      <c r="AJ98" s="113">
        <v>463.24200000000002</v>
      </c>
      <c r="AK98" s="113">
        <v>121.01900000000001</v>
      </c>
      <c r="AL98" s="113">
        <v>226.773</v>
      </c>
      <c r="AM98" s="113">
        <v>333.61899999999997</v>
      </c>
      <c r="AN98" s="113">
        <v>470.90499999999992</v>
      </c>
      <c r="AO98" s="113">
        <v>112.16</v>
      </c>
      <c r="AP98" s="113">
        <v>242.64699999999999</v>
      </c>
      <c r="AQ98" s="113">
        <v>364.33599999999996</v>
      </c>
      <c r="AR98" s="113">
        <v>550.86900000000003</v>
      </c>
      <c r="AS98" s="113">
        <v>141.26899999999998</v>
      </c>
      <c r="AT98" s="113">
        <v>270.21300000000002</v>
      </c>
      <c r="AU98" s="113">
        <v>392.98199999999997</v>
      </c>
      <c r="AV98" s="113">
        <v>588.6690000000001</v>
      </c>
      <c r="AW98" s="113">
        <v>146.523</v>
      </c>
      <c r="AX98" s="113">
        <v>287.53699999999998</v>
      </c>
      <c r="AY98" s="113">
        <v>427.79300000000006</v>
      </c>
    </row>
    <row r="99" spans="1:51" x14ac:dyDescent="0.25">
      <c r="A99" s="16"/>
      <c r="B99" s="30" t="s">
        <v>179</v>
      </c>
      <c r="C99" s="43" t="s">
        <v>475</v>
      </c>
      <c r="D99" s="106">
        <v>6</v>
      </c>
      <c r="E99" s="113">
        <v>146.85299999999998</v>
      </c>
      <c r="F99" s="113">
        <v>281.97799999999995</v>
      </c>
      <c r="G99" s="113">
        <v>430.55200000000002</v>
      </c>
      <c r="H99" s="113">
        <v>589.38300000000004</v>
      </c>
      <c r="I99" s="113">
        <v>153.75299999999999</v>
      </c>
      <c r="J99" s="113">
        <v>359.45399999999995</v>
      </c>
      <c r="K99" s="113">
        <v>494.37399999999997</v>
      </c>
      <c r="L99" s="113">
        <v>673.83300000000008</v>
      </c>
      <c r="M99" s="113">
        <v>172.95800000000003</v>
      </c>
      <c r="N99" s="113">
        <v>365.94999999999993</v>
      </c>
      <c r="O99" s="113">
        <v>546.91999999999996</v>
      </c>
      <c r="P99" s="113">
        <v>789.33799999999997</v>
      </c>
      <c r="Q99" s="113">
        <v>216.62947734919999</v>
      </c>
      <c r="R99" s="113">
        <v>428.50099999999998</v>
      </c>
      <c r="S99" s="113">
        <v>622.02499999999998</v>
      </c>
      <c r="T99" s="113">
        <v>849.13100000000009</v>
      </c>
      <c r="U99" s="113">
        <v>216.452</v>
      </c>
      <c r="V99" s="113">
        <v>512.18775000000005</v>
      </c>
      <c r="W99" s="113">
        <v>666.75450000000001</v>
      </c>
      <c r="X99" s="113">
        <v>980.36099999999999</v>
      </c>
      <c r="Y99" s="113">
        <v>256.13599999999997</v>
      </c>
      <c r="Z99" s="113">
        <v>514.46300000000008</v>
      </c>
      <c r="AA99" s="113">
        <v>815.44100000000003</v>
      </c>
      <c r="AB99" s="113">
        <v>1136.548</v>
      </c>
      <c r="AC99" s="113">
        <v>299.06</v>
      </c>
      <c r="AD99" s="113">
        <v>574.64300000000003</v>
      </c>
      <c r="AE99" s="113">
        <v>847.31</v>
      </c>
      <c r="AF99" s="113">
        <v>1192.5560000000003</v>
      </c>
      <c r="AG99" s="113">
        <v>303.22900000000004</v>
      </c>
      <c r="AH99" s="113">
        <v>626.54499999999996</v>
      </c>
      <c r="AI99" s="113">
        <v>927.75100000000009</v>
      </c>
      <c r="AJ99" s="113">
        <v>1326.317</v>
      </c>
      <c r="AK99" s="113">
        <v>323.11500000000001</v>
      </c>
      <c r="AL99" s="113">
        <v>578.61</v>
      </c>
      <c r="AM99" s="113">
        <v>833.38300000000004</v>
      </c>
      <c r="AN99" s="113">
        <v>1265.2089999999998</v>
      </c>
      <c r="AO99" s="113">
        <v>344.62599999999998</v>
      </c>
      <c r="AP99" s="113">
        <v>698.98800000000006</v>
      </c>
      <c r="AQ99" s="113">
        <v>1056.7549999999999</v>
      </c>
      <c r="AR99" s="113">
        <v>1595.279</v>
      </c>
      <c r="AS99" s="113">
        <v>460.37800000000004</v>
      </c>
      <c r="AT99" s="113">
        <v>863.55200000000013</v>
      </c>
      <c r="AU99" s="113">
        <v>1252.1529999999998</v>
      </c>
      <c r="AV99" s="113">
        <v>1889.3800000000003</v>
      </c>
      <c r="AW99" s="113">
        <v>534.64200000000005</v>
      </c>
      <c r="AX99" s="113">
        <v>1021.6739999999998</v>
      </c>
      <c r="AY99" s="113">
        <v>1519.1690000000001</v>
      </c>
    </row>
    <row r="100" spans="1:51" x14ac:dyDescent="0.25">
      <c r="A100" s="16"/>
      <c r="B100" s="31" t="s">
        <v>224</v>
      </c>
      <c r="C100" s="101" t="s">
        <v>1214</v>
      </c>
      <c r="D100" s="105">
        <v>0</v>
      </c>
      <c r="E100" s="113" t="s">
        <v>1261</v>
      </c>
      <c r="F100" s="113" t="s">
        <v>1261</v>
      </c>
      <c r="G100" s="113" t="s">
        <v>1261</v>
      </c>
      <c r="H100" s="113" t="s">
        <v>1261</v>
      </c>
      <c r="I100" s="113" t="s">
        <v>1261</v>
      </c>
      <c r="J100" s="113" t="s">
        <v>1261</v>
      </c>
      <c r="K100" s="113" t="s">
        <v>1261</v>
      </c>
      <c r="L100" s="113" t="s">
        <v>1261</v>
      </c>
      <c r="M100" s="113" t="s">
        <v>1261</v>
      </c>
      <c r="N100" s="113" t="s">
        <v>1261</v>
      </c>
      <c r="O100" s="113" t="s">
        <v>1261</v>
      </c>
      <c r="P100" s="113" t="s">
        <v>1261</v>
      </c>
      <c r="Q100" s="113" t="s">
        <v>1261</v>
      </c>
      <c r="R100" s="113" t="s">
        <v>1261</v>
      </c>
      <c r="S100" s="113" t="s">
        <v>1261</v>
      </c>
      <c r="T100" s="113" t="s">
        <v>1261</v>
      </c>
      <c r="U100" s="113" t="s">
        <v>1261</v>
      </c>
      <c r="V100" s="113" t="s">
        <v>1261</v>
      </c>
      <c r="W100" s="113" t="s">
        <v>1261</v>
      </c>
      <c r="X100" s="113" t="s">
        <v>1261</v>
      </c>
      <c r="Y100" s="113" t="s">
        <v>1261</v>
      </c>
      <c r="Z100" s="113" t="s">
        <v>1261</v>
      </c>
      <c r="AA100" s="113" t="s">
        <v>1261</v>
      </c>
      <c r="AB100" s="113" t="s">
        <v>1261</v>
      </c>
      <c r="AC100" s="113" t="s">
        <v>1261</v>
      </c>
      <c r="AD100" s="113" t="s">
        <v>1261</v>
      </c>
      <c r="AE100" s="113" t="s">
        <v>1261</v>
      </c>
      <c r="AF100" s="113" t="s">
        <v>1261</v>
      </c>
      <c r="AG100" s="113" t="s">
        <v>1261</v>
      </c>
      <c r="AH100" s="113" t="s">
        <v>1261</v>
      </c>
      <c r="AI100" s="113" t="s">
        <v>1261</v>
      </c>
      <c r="AJ100" s="113" t="s">
        <v>1261</v>
      </c>
      <c r="AK100" s="113" t="s">
        <v>1261</v>
      </c>
      <c r="AL100" s="113" t="s">
        <v>1261</v>
      </c>
      <c r="AM100" s="113" t="s">
        <v>1261</v>
      </c>
      <c r="AN100" s="113" t="s">
        <v>1261</v>
      </c>
      <c r="AO100" s="113" t="s">
        <v>1261</v>
      </c>
      <c r="AP100" s="113" t="s">
        <v>1261</v>
      </c>
      <c r="AQ100" s="113" t="s">
        <v>1261</v>
      </c>
      <c r="AR100" s="113" t="s">
        <v>1261</v>
      </c>
      <c r="AS100" s="113"/>
      <c r="AT100" s="113"/>
      <c r="AU100" s="113"/>
      <c r="AV100" s="113"/>
      <c r="AW100" s="113" t="s">
        <v>1261</v>
      </c>
      <c r="AX100" s="113" t="s">
        <v>1261</v>
      </c>
      <c r="AY100" s="113" t="s">
        <v>1261</v>
      </c>
    </row>
    <row r="101" spans="1:51" x14ac:dyDescent="0.25">
      <c r="A101" s="16"/>
      <c r="B101" s="32" t="s">
        <v>225</v>
      </c>
      <c r="C101" s="39" t="s">
        <v>1081</v>
      </c>
      <c r="D101" s="106">
        <v>0</v>
      </c>
      <c r="E101" s="113" t="s">
        <v>1261</v>
      </c>
      <c r="F101" s="113" t="s">
        <v>1261</v>
      </c>
      <c r="G101" s="113" t="s">
        <v>1261</v>
      </c>
      <c r="H101" s="113" t="s">
        <v>1261</v>
      </c>
      <c r="I101" s="113" t="s">
        <v>1261</v>
      </c>
      <c r="J101" s="113" t="s">
        <v>1261</v>
      </c>
      <c r="K101" s="113" t="s">
        <v>1261</v>
      </c>
      <c r="L101" s="113" t="s">
        <v>1261</v>
      </c>
      <c r="M101" s="113" t="s">
        <v>1261</v>
      </c>
      <c r="N101" s="113" t="s">
        <v>1261</v>
      </c>
      <c r="O101" s="113" t="s">
        <v>1261</v>
      </c>
      <c r="P101" s="113" t="s">
        <v>1261</v>
      </c>
      <c r="Q101" s="113" t="s">
        <v>1261</v>
      </c>
      <c r="R101" s="113" t="s">
        <v>1261</v>
      </c>
      <c r="S101" s="113" t="s">
        <v>1261</v>
      </c>
      <c r="T101" s="113" t="s">
        <v>1261</v>
      </c>
      <c r="U101" s="113" t="s">
        <v>1261</v>
      </c>
      <c r="V101" s="113" t="s">
        <v>1261</v>
      </c>
      <c r="W101" s="113" t="s">
        <v>1261</v>
      </c>
      <c r="X101" s="113" t="s">
        <v>1261</v>
      </c>
      <c r="Y101" s="113" t="s">
        <v>1261</v>
      </c>
      <c r="Z101" s="113" t="s">
        <v>1261</v>
      </c>
      <c r="AA101" s="113" t="s">
        <v>1261</v>
      </c>
      <c r="AB101" s="113" t="s">
        <v>1261</v>
      </c>
      <c r="AC101" s="113" t="s">
        <v>1261</v>
      </c>
      <c r="AD101" s="113" t="s">
        <v>1261</v>
      </c>
      <c r="AE101" s="113" t="s">
        <v>1261</v>
      </c>
      <c r="AF101" s="113" t="s">
        <v>1261</v>
      </c>
      <c r="AG101" s="113" t="s">
        <v>1261</v>
      </c>
      <c r="AH101" s="113" t="s">
        <v>1261</v>
      </c>
      <c r="AI101" s="113" t="s">
        <v>1261</v>
      </c>
      <c r="AJ101" s="113" t="s">
        <v>1261</v>
      </c>
      <c r="AK101" s="113" t="s">
        <v>1261</v>
      </c>
      <c r="AL101" s="113" t="s">
        <v>1261</v>
      </c>
      <c r="AM101" s="113" t="s">
        <v>1261</v>
      </c>
      <c r="AN101" s="113" t="s">
        <v>1261</v>
      </c>
      <c r="AO101" s="113" t="s">
        <v>1261</v>
      </c>
      <c r="AP101" s="113" t="s">
        <v>1261</v>
      </c>
      <c r="AQ101" s="113" t="s">
        <v>1261</v>
      </c>
      <c r="AR101" s="113" t="s">
        <v>1261</v>
      </c>
      <c r="AS101" s="113"/>
      <c r="AT101" s="113"/>
      <c r="AU101" s="113"/>
      <c r="AV101" s="113"/>
      <c r="AW101" s="113" t="s">
        <v>1261</v>
      </c>
      <c r="AX101" s="113" t="s">
        <v>1261</v>
      </c>
      <c r="AY101" s="113" t="s">
        <v>1261</v>
      </c>
    </row>
    <row r="102" spans="1:51" x14ac:dyDescent="0.25">
      <c r="A102" s="16"/>
      <c r="B102" s="32" t="s">
        <v>226</v>
      </c>
      <c r="C102" s="43" t="s">
        <v>1082</v>
      </c>
      <c r="D102" s="106">
        <v>0</v>
      </c>
      <c r="E102" s="113" t="s">
        <v>1261</v>
      </c>
      <c r="F102" s="113" t="s">
        <v>1261</v>
      </c>
      <c r="G102" s="113" t="s">
        <v>1261</v>
      </c>
      <c r="H102" s="113" t="s">
        <v>1261</v>
      </c>
      <c r="I102" s="113" t="s">
        <v>1261</v>
      </c>
      <c r="J102" s="113" t="s">
        <v>1261</v>
      </c>
      <c r="K102" s="113" t="s">
        <v>1261</v>
      </c>
      <c r="L102" s="113" t="s">
        <v>1261</v>
      </c>
      <c r="M102" s="113" t="s">
        <v>1261</v>
      </c>
      <c r="N102" s="113" t="s">
        <v>1261</v>
      </c>
      <c r="O102" s="113" t="s">
        <v>1261</v>
      </c>
      <c r="P102" s="113" t="s">
        <v>1261</v>
      </c>
      <c r="Q102" s="113" t="s">
        <v>1261</v>
      </c>
      <c r="R102" s="113" t="s">
        <v>1261</v>
      </c>
      <c r="S102" s="113" t="s">
        <v>1261</v>
      </c>
      <c r="T102" s="113" t="s">
        <v>1261</v>
      </c>
      <c r="U102" s="113" t="s">
        <v>1261</v>
      </c>
      <c r="V102" s="113" t="s">
        <v>1261</v>
      </c>
      <c r="W102" s="113" t="s">
        <v>1261</v>
      </c>
      <c r="X102" s="113" t="s">
        <v>1261</v>
      </c>
      <c r="Y102" s="113" t="s">
        <v>1261</v>
      </c>
      <c r="Z102" s="113" t="s">
        <v>1261</v>
      </c>
      <c r="AA102" s="113" t="s">
        <v>1261</v>
      </c>
      <c r="AB102" s="113" t="s">
        <v>1261</v>
      </c>
      <c r="AC102" s="113" t="s">
        <v>1261</v>
      </c>
      <c r="AD102" s="113" t="s">
        <v>1261</v>
      </c>
      <c r="AE102" s="113" t="s">
        <v>1261</v>
      </c>
      <c r="AF102" s="113" t="s">
        <v>1261</v>
      </c>
      <c r="AG102" s="113" t="s">
        <v>1261</v>
      </c>
      <c r="AH102" s="113" t="s">
        <v>1261</v>
      </c>
      <c r="AI102" s="113" t="s">
        <v>1261</v>
      </c>
      <c r="AJ102" s="113" t="s">
        <v>1261</v>
      </c>
      <c r="AK102" s="113" t="s">
        <v>1261</v>
      </c>
      <c r="AL102" s="113" t="s">
        <v>1261</v>
      </c>
      <c r="AM102" s="113" t="s">
        <v>1261</v>
      </c>
      <c r="AN102" s="113" t="s">
        <v>1261</v>
      </c>
      <c r="AO102" s="113" t="s">
        <v>1261</v>
      </c>
      <c r="AP102" s="113" t="s">
        <v>1261</v>
      </c>
      <c r="AQ102" s="113" t="s">
        <v>1261</v>
      </c>
      <c r="AR102" s="113" t="s">
        <v>1261</v>
      </c>
      <c r="AS102" s="113"/>
      <c r="AT102" s="113"/>
      <c r="AU102" s="113"/>
      <c r="AV102" s="113"/>
      <c r="AW102" s="113" t="s">
        <v>1261</v>
      </c>
      <c r="AX102" s="113" t="s">
        <v>1261</v>
      </c>
      <c r="AY102" s="113" t="s">
        <v>1261</v>
      </c>
    </row>
    <row r="103" spans="1:51" x14ac:dyDescent="0.25">
      <c r="A103" s="16"/>
      <c r="B103" s="31" t="s">
        <v>227</v>
      </c>
      <c r="C103" s="101" t="s">
        <v>1215</v>
      </c>
      <c r="D103" s="105">
        <v>0</v>
      </c>
      <c r="E103" s="113" t="s">
        <v>1261</v>
      </c>
      <c r="F103" s="113" t="s">
        <v>1261</v>
      </c>
      <c r="G103" s="113" t="s">
        <v>1261</v>
      </c>
      <c r="H103" s="113" t="s">
        <v>1261</v>
      </c>
      <c r="I103" s="113" t="s">
        <v>1261</v>
      </c>
      <c r="J103" s="113" t="s">
        <v>1261</v>
      </c>
      <c r="K103" s="113" t="s">
        <v>1261</v>
      </c>
      <c r="L103" s="113" t="s">
        <v>1261</v>
      </c>
      <c r="M103" s="113" t="s">
        <v>1261</v>
      </c>
      <c r="N103" s="113" t="s">
        <v>1261</v>
      </c>
      <c r="O103" s="113" t="s">
        <v>1261</v>
      </c>
      <c r="P103" s="113" t="s">
        <v>1261</v>
      </c>
      <c r="Q103" s="113" t="s">
        <v>1261</v>
      </c>
      <c r="R103" s="113" t="s">
        <v>1261</v>
      </c>
      <c r="S103" s="113" t="s">
        <v>1261</v>
      </c>
      <c r="T103" s="113" t="s">
        <v>1261</v>
      </c>
      <c r="U103" s="113" t="s">
        <v>1261</v>
      </c>
      <c r="V103" s="113" t="s">
        <v>1261</v>
      </c>
      <c r="W103" s="113" t="s">
        <v>1261</v>
      </c>
      <c r="X103" s="113" t="s">
        <v>1261</v>
      </c>
      <c r="Y103" s="113" t="s">
        <v>1261</v>
      </c>
      <c r="Z103" s="113" t="s">
        <v>1261</v>
      </c>
      <c r="AA103" s="113" t="s">
        <v>1261</v>
      </c>
      <c r="AB103" s="113" t="s">
        <v>1261</v>
      </c>
      <c r="AC103" s="113" t="s">
        <v>1261</v>
      </c>
      <c r="AD103" s="113" t="s">
        <v>1261</v>
      </c>
      <c r="AE103" s="113" t="s">
        <v>1261</v>
      </c>
      <c r="AF103" s="113" t="s">
        <v>1261</v>
      </c>
      <c r="AG103" s="113" t="s">
        <v>1261</v>
      </c>
      <c r="AH103" s="113" t="s">
        <v>1261</v>
      </c>
      <c r="AI103" s="113" t="s">
        <v>1261</v>
      </c>
      <c r="AJ103" s="113" t="s">
        <v>1261</v>
      </c>
      <c r="AK103" s="113" t="s">
        <v>1261</v>
      </c>
      <c r="AL103" s="113" t="s">
        <v>1261</v>
      </c>
      <c r="AM103" s="113" t="s">
        <v>1261</v>
      </c>
      <c r="AN103" s="113" t="s">
        <v>1261</v>
      </c>
      <c r="AO103" s="113" t="s">
        <v>1261</v>
      </c>
      <c r="AP103" s="113" t="s">
        <v>1261</v>
      </c>
      <c r="AQ103" s="113" t="s">
        <v>1261</v>
      </c>
      <c r="AR103" s="113" t="s">
        <v>1261</v>
      </c>
      <c r="AS103" s="113"/>
      <c r="AT103" s="113"/>
      <c r="AU103" s="113"/>
      <c r="AV103" s="113"/>
      <c r="AW103" s="113" t="s">
        <v>1261</v>
      </c>
      <c r="AX103" s="113" t="s">
        <v>1261</v>
      </c>
      <c r="AY103" s="113" t="s">
        <v>1261</v>
      </c>
    </row>
    <row r="104" spans="1:51" x14ac:dyDescent="0.25">
      <c r="A104" s="16"/>
      <c r="B104" s="32" t="s">
        <v>228</v>
      </c>
      <c r="C104" s="39" t="s">
        <v>1083</v>
      </c>
      <c r="D104" s="106">
        <v>0</v>
      </c>
      <c r="E104" s="113" t="s">
        <v>1261</v>
      </c>
      <c r="F104" s="113" t="s">
        <v>1261</v>
      </c>
      <c r="G104" s="113" t="s">
        <v>1261</v>
      </c>
      <c r="H104" s="113" t="s">
        <v>1261</v>
      </c>
      <c r="I104" s="113" t="s">
        <v>1261</v>
      </c>
      <c r="J104" s="113" t="s">
        <v>1261</v>
      </c>
      <c r="K104" s="113" t="s">
        <v>1261</v>
      </c>
      <c r="L104" s="113" t="s">
        <v>1261</v>
      </c>
      <c r="M104" s="113" t="s">
        <v>1261</v>
      </c>
      <c r="N104" s="113" t="s">
        <v>1261</v>
      </c>
      <c r="O104" s="113" t="s">
        <v>1261</v>
      </c>
      <c r="P104" s="113" t="s">
        <v>1261</v>
      </c>
      <c r="Q104" s="113" t="s">
        <v>1261</v>
      </c>
      <c r="R104" s="113" t="s">
        <v>1261</v>
      </c>
      <c r="S104" s="113" t="s">
        <v>1261</v>
      </c>
      <c r="T104" s="113" t="s">
        <v>1261</v>
      </c>
      <c r="U104" s="113" t="s">
        <v>1261</v>
      </c>
      <c r="V104" s="113" t="s">
        <v>1261</v>
      </c>
      <c r="W104" s="113" t="s">
        <v>1261</v>
      </c>
      <c r="X104" s="113" t="s">
        <v>1261</v>
      </c>
      <c r="Y104" s="113" t="s">
        <v>1261</v>
      </c>
      <c r="Z104" s="113" t="s">
        <v>1261</v>
      </c>
      <c r="AA104" s="113" t="s">
        <v>1261</v>
      </c>
      <c r="AB104" s="113" t="s">
        <v>1261</v>
      </c>
      <c r="AC104" s="113" t="s">
        <v>1261</v>
      </c>
      <c r="AD104" s="113" t="s">
        <v>1261</v>
      </c>
      <c r="AE104" s="113" t="s">
        <v>1261</v>
      </c>
      <c r="AF104" s="113" t="s">
        <v>1261</v>
      </c>
      <c r="AG104" s="113" t="s">
        <v>1261</v>
      </c>
      <c r="AH104" s="113" t="s">
        <v>1261</v>
      </c>
      <c r="AI104" s="113" t="s">
        <v>1261</v>
      </c>
      <c r="AJ104" s="113" t="s">
        <v>1261</v>
      </c>
      <c r="AK104" s="113" t="s">
        <v>1261</v>
      </c>
      <c r="AL104" s="113" t="s">
        <v>1261</v>
      </c>
      <c r="AM104" s="113" t="s">
        <v>1261</v>
      </c>
      <c r="AN104" s="113" t="s">
        <v>1261</v>
      </c>
      <c r="AO104" s="113" t="s">
        <v>1261</v>
      </c>
      <c r="AP104" s="113" t="s">
        <v>1261</v>
      </c>
      <c r="AQ104" s="113" t="s">
        <v>1261</v>
      </c>
      <c r="AR104" s="113" t="s">
        <v>1261</v>
      </c>
      <c r="AS104" s="113"/>
      <c r="AT104" s="113"/>
      <c r="AU104" s="113"/>
      <c r="AV104" s="113"/>
      <c r="AW104" s="113" t="s">
        <v>1261</v>
      </c>
      <c r="AX104" s="113" t="s">
        <v>1261</v>
      </c>
      <c r="AY104" s="113" t="s">
        <v>1261</v>
      </c>
    </row>
    <row r="105" spans="1:51" x14ac:dyDescent="0.25">
      <c r="A105" s="16"/>
      <c r="B105" s="32" t="s">
        <v>229</v>
      </c>
      <c r="C105" s="43" t="s">
        <v>1084</v>
      </c>
      <c r="D105" s="106">
        <v>0</v>
      </c>
      <c r="E105" s="113" t="s">
        <v>1261</v>
      </c>
      <c r="F105" s="113" t="s">
        <v>1261</v>
      </c>
      <c r="G105" s="113" t="s">
        <v>1261</v>
      </c>
      <c r="H105" s="113" t="s">
        <v>1261</v>
      </c>
      <c r="I105" s="113" t="s">
        <v>1261</v>
      </c>
      <c r="J105" s="113" t="s">
        <v>1261</v>
      </c>
      <c r="K105" s="113" t="s">
        <v>1261</v>
      </c>
      <c r="L105" s="113" t="s">
        <v>1261</v>
      </c>
      <c r="M105" s="113" t="s">
        <v>1261</v>
      </c>
      <c r="N105" s="113" t="s">
        <v>1261</v>
      </c>
      <c r="O105" s="113" t="s">
        <v>1261</v>
      </c>
      <c r="P105" s="113" t="s">
        <v>1261</v>
      </c>
      <c r="Q105" s="113" t="s">
        <v>1261</v>
      </c>
      <c r="R105" s="113" t="s">
        <v>1261</v>
      </c>
      <c r="S105" s="113" t="s">
        <v>1261</v>
      </c>
      <c r="T105" s="113" t="s">
        <v>1261</v>
      </c>
      <c r="U105" s="113" t="s">
        <v>1261</v>
      </c>
      <c r="V105" s="113" t="s">
        <v>1261</v>
      </c>
      <c r="W105" s="113" t="s">
        <v>1261</v>
      </c>
      <c r="X105" s="113" t="s">
        <v>1261</v>
      </c>
      <c r="Y105" s="113" t="s">
        <v>1261</v>
      </c>
      <c r="Z105" s="113" t="s">
        <v>1261</v>
      </c>
      <c r="AA105" s="113" t="s">
        <v>1261</v>
      </c>
      <c r="AB105" s="113" t="s">
        <v>1261</v>
      </c>
      <c r="AC105" s="113" t="s">
        <v>1261</v>
      </c>
      <c r="AD105" s="113" t="s">
        <v>1261</v>
      </c>
      <c r="AE105" s="113" t="s">
        <v>1261</v>
      </c>
      <c r="AF105" s="113" t="s">
        <v>1261</v>
      </c>
      <c r="AG105" s="113" t="s">
        <v>1261</v>
      </c>
      <c r="AH105" s="113" t="s">
        <v>1261</v>
      </c>
      <c r="AI105" s="113" t="s">
        <v>1261</v>
      </c>
      <c r="AJ105" s="113" t="s">
        <v>1261</v>
      </c>
      <c r="AK105" s="113" t="s">
        <v>1261</v>
      </c>
      <c r="AL105" s="113" t="s">
        <v>1261</v>
      </c>
      <c r="AM105" s="113" t="s">
        <v>1261</v>
      </c>
      <c r="AN105" s="113" t="s">
        <v>1261</v>
      </c>
      <c r="AO105" s="113" t="s">
        <v>1261</v>
      </c>
      <c r="AP105" s="113" t="s">
        <v>1261</v>
      </c>
      <c r="AQ105" s="113" t="s">
        <v>1261</v>
      </c>
      <c r="AR105" s="113" t="s">
        <v>1261</v>
      </c>
      <c r="AS105" s="113"/>
      <c r="AT105" s="113"/>
      <c r="AU105" s="113"/>
      <c r="AV105" s="113"/>
      <c r="AW105" s="113" t="s">
        <v>1261</v>
      </c>
      <c r="AX105" s="113" t="s">
        <v>1261</v>
      </c>
      <c r="AY105" s="113" t="s">
        <v>1261</v>
      </c>
    </row>
    <row r="106" spans="1:51" x14ac:dyDescent="0.25">
      <c r="A106" s="16"/>
      <c r="B106" s="31" t="s">
        <v>230</v>
      </c>
      <c r="C106" s="101" t="s">
        <v>1116</v>
      </c>
      <c r="D106" s="105">
        <v>0</v>
      </c>
      <c r="E106" s="113">
        <v>110.73440356013928</v>
      </c>
      <c r="F106" s="113">
        <v>109.77262307262589</v>
      </c>
      <c r="G106" s="113">
        <v>109.58287380181307</v>
      </c>
      <c r="H106" s="113">
        <v>117.15818374000997</v>
      </c>
      <c r="I106" s="113">
        <v>130.94588877516205</v>
      </c>
      <c r="J106" s="113">
        <v>131.82860843685671</v>
      </c>
      <c r="K106" s="113">
        <v>131.17564122924631</v>
      </c>
      <c r="L106" s="113">
        <v>136.29245421918947</v>
      </c>
      <c r="M106" s="113">
        <v>165.53232009916505</v>
      </c>
      <c r="N106" s="113">
        <v>163.61759209295775</v>
      </c>
      <c r="O106" s="113">
        <v>146.42083160958191</v>
      </c>
      <c r="P106" s="113">
        <v>158.81444083368811</v>
      </c>
      <c r="Q106" s="113">
        <v>167.38842818656596</v>
      </c>
      <c r="R106" s="113">
        <v>171.14332699741061</v>
      </c>
      <c r="S106" s="113">
        <v>164.47061186471686</v>
      </c>
      <c r="T106" s="113">
        <v>156.90871084284373</v>
      </c>
      <c r="U106" s="113">
        <v>165.77797798597257</v>
      </c>
      <c r="V106" s="113">
        <v>157.07118669363834</v>
      </c>
      <c r="W106" s="113">
        <v>152.9297894500551</v>
      </c>
      <c r="X106" s="113">
        <v>144.00344038323405</v>
      </c>
      <c r="Y106" s="113">
        <v>143.02161781001692</v>
      </c>
      <c r="Z106" s="113">
        <v>135.0719137528242</v>
      </c>
      <c r="AA106" s="113">
        <v>124.86140847752225</v>
      </c>
      <c r="AB106" s="113">
        <v>131.53827778011083</v>
      </c>
      <c r="AC106" s="113">
        <v>137.67625624136562</v>
      </c>
      <c r="AD106" s="113">
        <v>130.77156658141325</v>
      </c>
      <c r="AE106" s="113">
        <v>119.55612690829325</v>
      </c>
      <c r="AF106" s="113">
        <v>129.39439156496883</v>
      </c>
      <c r="AG106" s="113">
        <v>141.64694470817136</v>
      </c>
      <c r="AH106" s="113">
        <v>131.42771378213899</v>
      </c>
      <c r="AI106" s="113">
        <v>122.20348584486658</v>
      </c>
      <c r="AJ106" s="113">
        <v>131.12406162425017</v>
      </c>
      <c r="AK106" s="113">
        <v>134.27930898333301</v>
      </c>
      <c r="AL106" s="113">
        <v>134.21417377530312</v>
      </c>
      <c r="AM106" s="113">
        <v>124.61714881020617</v>
      </c>
      <c r="AN106" s="113">
        <v>137.23746628931181</v>
      </c>
      <c r="AO106" s="113">
        <v>145.37099373628286</v>
      </c>
      <c r="AP106" s="113">
        <v>145.88492230786719</v>
      </c>
      <c r="AQ106" s="113">
        <v>143.71762900380511</v>
      </c>
      <c r="AR106" s="113">
        <v>165.04295283551843</v>
      </c>
      <c r="AS106" s="113">
        <v>177.89427592382467</v>
      </c>
      <c r="AT106" s="113">
        <v>180.92236187568139</v>
      </c>
      <c r="AU106" s="113">
        <v>158.93151179090344</v>
      </c>
      <c r="AV106" s="113">
        <v>166.93715919532514</v>
      </c>
      <c r="AW106" s="113">
        <v>175.94060481602335</v>
      </c>
      <c r="AX106" s="113">
        <v>165.57260004019221</v>
      </c>
      <c r="AY106" s="113">
        <v>154.79140192860515</v>
      </c>
    </row>
    <row r="107" spans="1:51" x14ac:dyDescent="0.25">
      <c r="A107" s="16"/>
      <c r="B107" s="32" t="s">
        <v>231</v>
      </c>
      <c r="C107" s="39" t="s">
        <v>476</v>
      </c>
      <c r="D107" s="106">
        <v>6</v>
      </c>
      <c r="E107" s="113">
        <v>18805.201000000001</v>
      </c>
      <c r="F107" s="113">
        <v>18610.665000000001</v>
      </c>
      <c r="G107" s="113">
        <v>17848.223999999998</v>
      </c>
      <c r="H107" s="113">
        <v>18856.052</v>
      </c>
      <c r="I107" s="113">
        <v>21588.884999999998</v>
      </c>
      <c r="J107" s="113">
        <v>21307.69</v>
      </c>
      <c r="K107" s="113">
        <v>21368.103999999999</v>
      </c>
      <c r="L107" s="113">
        <v>22059.084999999999</v>
      </c>
      <c r="M107" s="113">
        <v>27220.969000000001</v>
      </c>
      <c r="N107" s="113">
        <v>25849.248</v>
      </c>
      <c r="O107" s="113">
        <v>25054.682000000001</v>
      </c>
      <c r="P107" s="113">
        <v>26216.242999999999</v>
      </c>
      <c r="Q107" s="113">
        <v>27287.530999999999</v>
      </c>
      <c r="R107" s="113">
        <v>28193.794000000002</v>
      </c>
      <c r="S107" s="113">
        <v>28644.159</v>
      </c>
      <c r="T107" s="113">
        <v>29228.723999999995</v>
      </c>
      <c r="U107" s="113">
        <v>31509.222999999998</v>
      </c>
      <c r="V107" s="113">
        <v>30646.675999999999</v>
      </c>
      <c r="W107" s="113">
        <v>30677.702000000001</v>
      </c>
      <c r="X107" s="113">
        <v>29450.446</v>
      </c>
      <c r="Y107" s="113">
        <v>30196.629000000001</v>
      </c>
      <c r="Z107" s="113">
        <v>30285.164000000001</v>
      </c>
      <c r="AA107" s="113">
        <v>28486.089</v>
      </c>
      <c r="AB107" s="113">
        <v>30664.715</v>
      </c>
      <c r="AC107" s="113">
        <v>32279.838000000003</v>
      </c>
      <c r="AD107" s="113">
        <v>31786.833000000002</v>
      </c>
      <c r="AE107" s="113">
        <v>30176.782999999999</v>
      </c>
      <c r="AF107" s="113">
        <v>32165.532000000003</v>
      </c>
      <c r="AG107" s="113">
        <v>35681.142999999996</v>
      </c>
      <c r="AH107" s="113">
        <v>33757.089999999997</v>
      </c>
      <c r="AI107" s="113">
        <v>32543.893000000004</v>
      </c>
      <c r="AJ107" s="113">
        <v>35014.305999999997</v>
      </c>
      <c r="AK107" s="113">
        <v>36478.164000000004</v>
      </c>
      <c r="AL107" s="113">
        <v>36919.595999999998</v>
      </c>
      <c r="AM107" s="113">
        <v>35981.32</v>
      </c>
      <c r="AN107" s="113">
        <v>39882.424999999996</v>
      </c>
      <c r="AO107" s="113">
        <v>43170.68299999999</v>
      </c>
      <c r="AP107" s="113">
        <v>44255.207999999999</v>
      </c>
      <c r="AQ107" s="113">
        <v>45426.214999999997</v>
      </c>
      <c r="AR107" s="113">
        <v>51394.902000000002</v>
      </c>
      <c r="AS107" s="113">
        <v>55500.504000000001</v>
      </c>
      <c r="AT107" s="113">
        <v>57460.013999999996</v>
      </c>
      <c r="AU107" s="113">
        <v>51723.593000000001</v>
      </c>
      <c r="AV107" s="113">
        <v>55239.313999999998</v>
      </c>
      <c r="AW107" s="113">
        <v>58737.645999999986</v>
      </c>
      <c r="AX107" s="113">
        <v>56874.053999999996</v>
      </c>
      <c r="AY107" s="113">
        <v>56097.969000000005</v>
      </c>
    </row>
    <row r="108" spans="1:51" x14ac:dyDescent="0.25">
      <c r="A108" s="16"/>
      <c r="B108" s="30" t="s">
        <v>232</v>
      </c>
      <c r="C108" s="43" t="s">
        <v>477</v>
      </c>
      <c r="D108" s="106">
        <v>6</v>
      </c>
      <c r="E108" s="113">
        <v>16982.256999999998</v>
      </c>
      <c r="F108" s="113">
        <v>16953.830999999998</v>
      </c>
      <c r="G108" s="113">
        <v>16287.421</v>
      </c>
      <c r="H108" s="113">
        <v>16094.523999999999</v>
      </c>
      <c r="I108" s="113">
        <v>16486.875</v>
      </c>
      <c r="J108" s="113">
        <v>16163.175999999999</v>
      </c>
      <c r="K108" s="113">
        <v>16289.689</v>
      </c>
      <c r="L108" s="113">
        <v>16185.110999999999</v>
      </c>
      <c r="M108" s="113">
        <v>16444.504000000001</v>
      </c>
      <c r="N108" s="113">
        <v>15798.575000000001</v>
      </c>
      <c r="O108" s="113">
        <v>17111.418999999998</v>
      </c>
      <c r="P108" s="113">
        <v>16507.468000000001</v>
      </c>
      <c r="Q108" s="113">
        <v>16301.922</v>
      </c>
      <c r="R108" s="113">
        <v>16473.791000000001</v>
      </c>
      <c r="S108" s="113">
        <v>17415.973999999998</v>
      </c>
      <c r="T108" s="113">
        <v>18627.852999999999</v>
      </c>
      <c r="U108" s="113">
        <v>19006.880999999998</v>
      </c>
      <c r="V108" s="113">
        <v>19511.329000000002</v>
      </c>
      <c r="W108" s="113">
        <v>20059.990999999998</v>
      </c>
      <c r="X108" s="113">
        <v>20451.21</v>
      </c>
      <c r="Y108" s="113">
        <v>21113.331999999999</v>
      </c>
      <c r="Z108" s="113">
        <v>22421.511000000006</v>
      </c>
      <c r="AA108" s="113">
        <v>22814.166000000001</v>
      </c>
      <c r="AB108" s="113">
        <v>23312.388999999999</v>
      </c>
      <c r="AC108" s="113">
        <v>23446.190999999999</v>
      </c>
      <c r="AD108" s="113">
        <v>24307.144</v>
      </c>
      <c r="AE108" s="113">
        <v>25240.683000000001</v>
      </c>
      <c r="AF108" s="113">
        <v>24858.521000000001</v>
      </c>
      <c r="AG108" s="113">
        <v>25190.196</v>
      </c>
      <c r="AH108" s="113">
        <v>25684.91</v>
      </c>
      <c r="AI108" s="113">
        <v>26630.903999999999</v>
      </c>
      <c r="AJ108" s="113">
        <v>26703.189000000002</v>
      </c>
      <c r="AK108" s="113">
        <v>27165.886000000002</v>
      </c>
      <c r="AL108" s="113">
        <v>27507.971000000005</v>
      </c>
      <c r="AM108" s="113">
        <v>28873.49</v>
      </c>
      <c r="AN108" s="113">
        <v>29060.886999999999</v>
      </c>
      <c r="AO108" s="113">
        <v>29696.902999999995</v>
      </c>
      <c r="AP108" s="113">
        <v>30335.697000000004</v>
      </c>
      <c r="AQ108" s="113">
        <v>31607.963000000003</v>
      </c>
      <c r="AR108" s="113">
        <v>31140.319000000007</v>
      </c>
      <c r="AS108" s="113">
        <v>31198.588999999996</v>
      </c>
      <c r="AT108" s="113">
        <v>31759.487000000005</v>
      </c>
      <c r="AU108" s="113">
        <v>32544.579999999998</v>
      </c>
      <c r="AV108" s="113">
        <v>33089.884999999995</v>
      </c>
      <c r="AW108" s="113">
        <v>33384.929000000004</v>
      </c>
      <c r="AX108" s="113">
        <v>34349.919000000002</v>
      </c>
      <c r="AY108" s="113">
        <v>36241.010999999999</v>
      </c>
    </row>
    <row r="109" spans="1:51" x14ac:dyDescent="0.25">
      <c r="A109" s="16"/>
      <c r="B109" s="31" t="s">
        <v>233</v>
      </c>
      <c r="C109" s="101" t="s">
        <v>1117</v>
      </c>
      <c r="D109" s="105">
        <v>0</v>
      </c>
      <c r="E109" s="113">
        <v>66.951477651056635</v>
      </c>
      <c r="F109" s="113">
        <v>64.719997503809026</v>
      </c>
      <c r="G109" s="113">
        <v>64.344588378970499</v>
      </c>
      <c r="H109" s="113">
        <v>63.266644838211683</v>
      </c>
      <c r="I109" s="113">
        <v>58.60732855680655</v>
      </c>
      <c r="J109" s="113">
        <v>59.040054999091765</v>
      </c>
      <c r="K109" s="113">
        <v>57.905856888980502</v>
      </c>
      <c r="L109" s="113">
        <v>57.211346897775371</v>
      </c>
      <c r="M109" s="113">
        <v>55.767939245841646</v>
      </c>
      <c r="N109" s="113">
        <v>54.447777726788651</v>
      </c>
      <c r="O109" s="113">
        <v>57.815824625649114</v>
      </c>
      <c r="P109" s="113">
        <v>57.489270916654199</v>
      </c>
      <c r="Q109" s="113">
        <v>56.631960329585674</v>
      </c>
      <c r="R109" s="113">
        <v>57.640630502110888</v>
      </c>
      <c r="S109" s="113">
        <v>59.91629293888473</v>
      </c>
      <c r="T109" s="113">
        <v>61.399120982971041</v>
      </c>
      <c r="U109" s="113">
        <v>61.190528840581472</v>
      </c>
      <c r="V109" s="113">
        <v>59.604140753302858</v>
      </c>
      <c r="W109" s="113">
        <v>58.618560696263536</v>
      </c>
      <c r="X109" s="113">
        <v>57.801337915947272</v>
      </c>
      <c r="Y109" s="113">
        <v>56.015265615109911</v>
      </c>
      <c r="Z109" s="113">
        <v>53.720059277004104</v>
      </c>
      <c r="AA109" s="113">
        <v>53.956695151600101</v>
      </c>
      <c r="AB109" s="113">
        <v>51.903989762696568</v>
      </c>
      <c r="AC109" s="113">
        <v>52.560844531207664</v>
      </c>
      <c r="AD109" s="113">
        <v>52.066857381517138</v>
      </c>
      <c r="AE109" s="113">
        <v>51.678681847201034</v>
      </c>
      <c r="AF109" s="113">
        <v>50.189389787107608</v>
      </c>
      <c r="AG109" s="113">
        <v>49.293872108021702</v>
      </c>
      <c r="AH109" s="113">
        <v>49.506628600217006</v>
      </c>
      <c r="AI109" s="113">
        <v>50.060227020457134</v>
      </c>
      <c r="AJ109" s="113">
        <v>48.134093647017217</v>
      </c>
      <c r="AK109" s="113">
        <v>47.735808658275644</v>
      </c>
      <c r="AL109" s="113">
        <v>48.452673102843193</v>
      </c>
      <c r="AM109" s="113">
        <v>48.283890069205611</v>
      </c>
      <c r="AN109" s="113">
        <v>47.606540154329934</v>
      </c>
      <c r="AO109" s="113">
        <v>47.626059890753304</v>
      </c>
      <c r="AP109" s="113">
        <v>47.556571139944658</v>
      </c>
      <c r="AQ109" s="113">
        <v>47.908170824287559</v>
      </c>
      <c r="AR109" s="113">
        <v>47.054513264658461</v>
      </c>
      <c r="AS109" s="113">
        <v>45.455600572192552</v>
      </c>
      <c r="AT109" s="113">
        <v>44.599608929451527</v>
      </c>
      <c r="AU109" s="113">
        <v>45.549937962020103</v>
      </c>
      <c r="AV109" s="113">
        <v>44.960059546897796</v>
      </c>
      <c r="AW109" s="113">
        <v>43.761036604271339</v>
      </c>
      <c r="AX109" s="113">
        <v>43.065769674740714</v>
      </c>
      <c r="AY109" s="113">
        <v>43.282335583850021</v>
      </c>
    </row>
    <row r="110" spans="1:51" x14ac:dyDescent="0.25">
      <c r="A110" s="16"/>
      <c r="B110" s="32" t="s">
        <v>234</v>
      </c>
      <c r="C110" s="39" t="s">
        <v>478</v>
      </c>
      <c r="D110" s="106">
        <v>6</v>
      </c>
      <c r="E110" s="113">
        <v>11369.871999999999</v>
      </c>
      <c r="F110" s="113">
        <v>10972.519</v>
      </c>
      <c r="G110" s="113">
        <v>10480.074000000001</v>
      </c>
      <c r="H110" s="113">
        <v>10194.486000000001</v>
      </c>
      <c r="I110" s="113">
        <v>9662.5169999999998</v>
      </c>
      <c r="J110" s="113">
        <v>9542.7479999999996</v>
      </c>
      <c r="K110" s="113">
        <v>9432.6839999999993</v>
      </c>
      <c r="L110" s="113">
        <v>9259.7199999999993</v>
      </c>
      <c r="M110" s="113">
        <v>9170.7610000000004</v>
      </c>
      <c r="N110" s="113">
        <v>8601.973</v>
      </c>
      <c r="O110" s="113">
        <v>9893.1080000000002</v>
      </c>
      <c r="P110" s="113">
        <v>9490.0229999999992</v>
      </c>
      <c r="Q110" s="113">
        <v>9232.098</v>
      </c>
      <c r="R110" s="113">
        <v>9495.5969999999998</v>
      </c>
      <c r="S110" s="113">
        <v>10435.005999999999</v>
      </c>
      <c r="T110" s="113">
        <v>11437.338</v>
      </c>
      <c r="U110" s="113">
        <v>11630.410999999998</v>
      </c>
      <c r="V110" s="113">
        <v>11629.56</v>
      </c>
      <c r="W110" s="113">
        <v>11758.878000000001</v>
      </c>
      <c r="X110" s="113">
        <v>11821.073</v>
      </c>
      <c r="Y110" s="113">
        <v>11826.688999999997</v>
      </c>
      <c r="Z110" s="113">
        <v>12044.849</v>
      </c>
      <c r="AA110" s="113">
        <v>12309.769999999999</v>
      </c>
      <c r="AB110" s="113">
        <v>12100.060000000001</v>
      </c>
      <c r="AC110" s="113">
        <v>12323.516000000001</v>
      </c>
      <c r="AD110" s="113">
        <v>12655.966</v>
      </c>
      <c r="AE110" s="113">
        <v>13054.387999999999</v>
      </c>
      <c r="AF110" s="113">
        <v>12476.34</v>
      </c>
      <c r="AG110" s="113">
        <v>12417.222999999998</v>
      </c>
      <c r="AH110" s="113">
        <v>12715.732999999998</v>
      </c>
      <c r="AI110" s="113">
        <v>13331.491</v>
      </c>
      <c r="AJ110" s="113">
        <v>12853.338000000002</v>
      </c>
      <c r="AK110" s="113">
        <v>13004.6</v>
      </c>
      <c r="AL110" s="113">
        <v>13373.103000000003</v>
      </c>
      <c r="AM110" s="113">
        <v>13985.844000000001</v>
      </c>
      <c r="AN110" s="113">
        <v>13878.857000000002</v>
      </c>
      <c r="AO110" s="113">
        <v>14187.457</v>
      </c>
      <c r="AP110" s="113">
        <v>14507.152</v>
      </c>
      <c r="AQ110" s="113">
        <v>15223.927</v>
      </c>
      <c r="AR110" s="113">
        <v>14732.609999999999</v>
      </c>
      <c r="AS110" s="113">
        <v>14181.506000000001</v>
      </c>
      <c r="AT110" s="113">
        <v>14164.607</v>
      </c>
      <c r="AU110" s="113">
        <v>14824.036000000002</v>
      </c>
      <c r="AV110" s="113">
        <v>14877.232</v>
      </c>
      <c r="AW110" s="113">
        <v>14609.591</v>
      </c>
      <c r="AX110" s="113">
        <v>14793.057000000001</v>
      </c>
      <c r="AY110" s="113">
        <v>15685.955999999998</v>
      </c>
    </row>
    <row r="111" spans="1:51" x14ac:dyDescent="0.25">
      <c r="A111" s="16"/>
      <c r="B111" s="30" t="s">
        <v>165</v>
      </c>
      <c r="C111" s="43" t="s">
        <v>479</v>
      </c>
      <c r="D111" s="106">
        <v>6</v>
      </c>
      <c r="E111" s="113">
        <v>16982.256999999998</v>
      </c>
      <c r="F111" s="113">
        <v>16953.830999999998</v>
      </c>
      <c r="G111" s="113">
        <v>16287.421</v>
      </c>
      <c r="H111" s="113">
        <v>16113.523999999999</v>
      </c>
      <c r="I111" s="113">
        <v>16486.875</v>
      </c>
      <c r="J111" s="113">
        <v>16163.175999999999</v>
      </c>
      <c r="K111" s="113">
        <v>16289.689</v>
      </c>
      <c r="L111" s="113">
        <v>16185.110999999999</v>
      </c>
      <c r="M111" s="113">
        <v>16444.504000000001</v>
      </c>
      <c r="N111" s="113">
        <v>15798.575000000001</v>
      </c>
      <c r="O111" s="113">
        <v>17111.418999999998</v>
      </c>
      <c r="P111" s="113">
        <v>16507.468000000001</v>
      </c>
      <c r="Q111" s="113">
        <v>16301.922</v>
      </c>
      <c r="R111" s="113">
        <v>16473.791000000001</v>
      </c>
      <c r="S111" s="113">
        <v>17415.973999999998</v>
      </c>
      <c r="T111" s="113">
        <v>18627.852999999999</v>
      </c>
      <c r="U111" s="113">
        <v>19006.880999999998</v>
      </c>
      <c r="V111" s="113">
        <v>19511.329000000002</v>
      </c>
      <c r="W111" s="113">
        <v>20059.990999999998</v>
      </c>
      <c r="X111" s="113">
        <v>20451.21</v>
      </c>
      <c r="Y111" s="113">
        <v>21113.331999999999</v>
      </c>
      <c r="Z111" s="113">
        <v>22421.511000000006</v>
      </c>
      <c r="AA111" s="113">
        <v>22814.166000000001</v>
      </c>
      <c r="AB111" s="113">
        <v>23312.388999999999</v>
      </c>
      <c r="AC111" s="113">
        <v>23446.190999999999</v>
      </c>
      <c r="AD111" s="113">
        <v>24307.144</v>
      </c>
      <c r="AE111" s="113">
        <v>25260.683000000001</v>
      </c>
      <c r="AF111" s="113">
        <v>24858.521000000001</v>
      </c>
      <c r="AG111" s="113">
        <v>25190.196</v>
      </c>
      <c r="AH111" s="113">
        <v>25684.91</v>
      </c>
      <c r="AI111" s="113">
        <v>26630.903999999999</v>
      </c>
      <c r="AJ111" s="113">
        <v>26703.189000000002</v>
      </c>
      <c r="AK111" s="113">
        <v>27242.861000000001</v>
      </c>
      <c r="AL111" s="113">
        <v>27600.341000000004</v>
      </c>
      <c r="AM111" s="113">
        <v>28965.86</v>
      </c>
      <c r="AN111" s="113">
        <v>29153.256999999998</v>
      </c>
      <c r="AO111" s="113">
        <v>29789.272999999994</v>
      </c>
      <c r="AP111" s="113">
        <v>30505.042000000005</v>
      </c>
      <c r="AQ111" s="113">
        <v>31777.308000000005</v>
      </c>
      <c r="AR111" s="113">
        <v>31309.664000000008</v>
      </c>
      <c r="AS111" s="113">
        <v>31198.588999999996</v>
      </c>
      <c r="AT111" s="113">
        <v>31759.487000000005</v>
      </c>
      <c r="AU111" s="113">
        <v>32544.579999999998</v>
      </c>
      <c r="AV111" s="113">
        <v>33089.884999999995</v>
      </c>
      <c r="AW111" s="113">
        <v>33384.929000000004</v>
      </c>
      <c r="AX111" s="113">
        <v>34349.919000000002</v>
      </c>
      <c r="AY111" s="113">
        <v>36241.010999999999</v>
      </c>
    </row>
    <row r="112" spans="1:51" x14ac:dyDescent="0.25">
      <c r="A112" s="16"/>
      <c r="B112" s="31" t="s">
        <v>235</v>
      </c>
      <c r="C112" s="101" t="s">
        <v>1118</v>
      </c>
      <c r="D112" s="105">
        <v>0</v>
      </c>
      <c r="E112" s="113">
        <v>59.074059771006191</v>
      </c>
      <c r="F112" s="113">
        <v>57.221483999477428</v>
      </c>
      <c r="G112" s="113">
        <v>59.172248795198115</v>
      </c>
      <c r="H112" s="113">
        <v>57.098937655450456</v>
      </c>
      <c r="I112" s="113">
        <v>57.237272909776983</v>
      </c>
      <c r="J112" s="113">
        <v>54.831086890479227</v>
      </c>
      <c r="K112" s="113">
        <v>55.45731291654792</v>
      </c>
      <c r="L112" s="113">
        <v>57.223126277530923</v>
      </c>
      <c r="M112" s="113">
        <v>61.333922713894204</v>
      </c>
      <c r="N112" s="113">
        <v>56.047505600011462</v>
      </c>
      <c r="O112" s="113">
        <v>56.907152069613076</v>
      </c>
      <c r="P112" s="113">
        <v>58.498029812608145</v>
      </c>
      <c r="Q112" s="113">
        <v>56.395997358656345</v>
      </c>
      <c r="R112" s="113">
        <v>55.370668693626492</v>
      </c>
      <c r="S112" s="113">
        <v>56.027081659017021</v>
      </c>
      <c r="T112" s="113">
        <v>55.750136400698899</v>
      </c>
      <c r="U112" s="113">
        <v>55.577916950106854</v>
      </c>
      <c r="V112" s="113">
        <v>55.372778942385523</v>
      </c>
      <c r="W112" s="113">
        <v>54.512129812905087</v>
      </c>
      <c r="X112" s="113">
        <v>52.836287488746471</v>
      </c>
      <c r="Y112" s="113">
        <v>52.956707085388402</v>
      </c>
      <c r="Z112" s="113">
        <v>52.663007224065538</v>
      </c>
      <c r="AA112" s="113">
        <v>53.260996746440071</v>
      </c>
      <c r="AB112" s="113">
        <v>53.554404584097227</v>
      </c>
      <c r="AC112" s="113">
        <v>54.551374208857553</v>
      </c>
      <c r="AD112" s="113">
        <v>51.134059585211112</v>
      </c>
      <c r="AE112" s="113">
        <v>51.708723181738968</v>
      </c>
      <c r="AF112" s="113">
        <v>54.21117115720665</v>
      </c>
      <c r="AG112" s="113">
        <v>58.476937337951476</v>
      </c>
      <c r="AH112" s="113">
        <v>55.723219162055557</v>
      </c>
      <c r="AI112" s="113">
        <v>55.070657334722007</v>
      </c>
      <c r="AJ112" s="113">
        <v>56.255239390230074</v>
      </c>
      <c r="AK112" s="113">
        <v>55.334136482051868</v>
      </c>
      <c r="AL112" s="113">
        <v>50.586995814804162</v>
      </c>
      <c r="AM112" s="113">
        <v>52.453196109265377</v>
      </c>
      <c r="AN112" s="113">
        <v>54.980847267313152</v>
      </c>
      <c r="AO112" s="113">
        <v>55.17604665459168</v>
      </c>
      <c r="AP112" s="113">
        <v>52.62980415230318</v>
      </c>
      <c r="AQ112" s="113">
        <v>51.958477322540318</v>
      </c>
      <c r="AR112" s="113">
        <v>54.403818036135107</v>
      </c>
      <c r="AS112" s="113">
        <v>55.251305460002456</v>
      </c>
      <c r="AT112" s="113">
        <v>55.025641815102297</v>
      </c>
      <c r="AU112" s="113">
        <v>52.772037608399067</v>
      </c>
      <c r="AV112" s="113">
        <v>55.045908920247619</v>
      </c>
      <c r="AW112" s="113">
        <v>56.221273006777018</v>
      </c>
      <c r="AX112" s="113">
        <v>52.719005823007571</v>
      </c>
      <c r="AY112" s="113">
        <v>51.439015180140814</v>
      </c>
    </row>
    <row r="113" spans="1:51" x14ac:dyDescent="0.25">
      <c r="A113" s="16"/>
      <c r="B113" s="32" t="s">
        <v>236</v>
      </c>
      <c r="C113" s="39" t="s">
        <v>480</v>
      </c>
      <c r="D113" s="106">
        <v>6</v>
      </c>
      <c r="E113" s="113">
        <v>14042.567999999999</v>
      </c>
      <c r="F113" s="113">
        <v>13192.626</v>
      </c>
      <c r="G113" s="113">
        <v>13123.174000000001</v>
      </c>
      <c r="H113" s="113">
        <v>12554.521000000001</v>
      </c>
      <c r="I113" s="113">
        <v>13765.136</v>
      </c>
      <c r="J113" s="113">
        <v>13092.511</v>
      </c>
      <c r="K113" s="113">
        <v>12951.421</v>
      </c>
      <c r="L113" s="113">
        <v>14139.985000000001</v>
      </c>
      <c r="M113" s="113">
        <v>18647.071</v>
      </c>
      <c r="N113" s="113">
        <v>15870.169</v>
      </c>
      <c r="O113" s="113">
        <v>16118.046</v>
      </c>
      <c r="P113" s="113">
        <v>16761.506000000001</v>
      </c>
      <c r="Q113" s="113">
        <v>17035.738000000001</v>
      </c>
      <c r="R113" s="113">
        <v>17174.080000000002</v>
      </c>
      <c r="S113" s="113">
        <v>17468.206999999999</v>
      </c>
      <c r="T113" s="113">
        <v>17855.075000000001</v>
      </c>
      <c r="U113" s="113">
        <v>19422.060999999998</v>
      </c>
      <c r="V113" s="113">
        <v>19050.477999999999</v>
      </c>
      <c r="W113" s="113">
        <v>18805.739000000001</v>
      </c>
      <c r="X113" s="113">
        <v>17394.100000000002</v>
      </c>
      <c r="Y113" s="113">
        <v>17944.314000000002</v>
      </c>
      <c r="Z113" s="113">
        <v>17661.775999999998</v>
      </c>
      <c r="AA113" s="113">
        <v>17088.059000000001</v>
      </c>
      <c r="AB113" s="113">
        <v>18405.407999999996</v>
      </c>
      <c r="AC113" s="113">
        <v>19896.634000000002</v>
      </c>
      <c r="AD113" s="113">
        <v>18298.471000000001</v>
      </c>
      <c r="AE113" s="113">
        <v>17703.528999999999</v>
      </c>
      <c r="AF113" s="113">
        <v>19529.227999999999</v>
      </c>
      <c r="AG113" s="113">
        <v>23126.657999999996</v>
      </c>
      <c r="AH113" s="113">
        <v>21063.908999999996</v>
      </c>
      <c r="AI113" s="113">
        <v>20250.999</v>
      </c>
      <c r="AJ113" s="113">
        <v>22334.265000000003</v>
      </c>
      <c r="AK113" s="113">
        <v>22945.75</v>
      </c>
      <c r="AL113" s="113">
        <v>21169.516</v>
      </c>
      <c r="AM113" s="113">
        <v>23335.081000000002</v>
      </c>
      <c r="AN113" s="113">
        <v>27181.637999999999</v>
      </c>
      <c r="AO113" s="113">
        <v>28804.903999999999</v>
      </c>
      <c r="AP113" s="113">
        <v>28330.512000000002</v>
      </c>
      <c r="AQ113" s="113">
        <v>28632.981</v>
      </c>
      <c r="AR113" s="113">
        <v>33422.836000000003</v>
      </c>
      <c r="AS113" s="113">
        <v>35318.85500000001</v>
      </c>
      <c r="AT113" s="113">
        <v>36387.099999999991</v>
      </c>
      <c r="AU113" s="113">
        <v>31821.897000000001</v>
      </c>
      <c r="AV113" s="113">
        <v>35374.332999999991</v>
      </c>
      <c r="AW113" s="113">
        <v>38009.353000000003</v>
      </c>
      <c r="AX113" s="113">
        <v>34777.659</v>
      </c>
      <c r="AY113" s="113">
        <v>33665.675999999999</v>
      </c>
    </row>
    <row r="114" spans="1:51" x14ac:dyDescent="0.25">
      <c r="A114" s="16"/>
      <c r="B114" s="30" t="s">
        <v>237</v>
      </c>
      <c r="C114" s="43" t="s">
        <v>481</v>
      </c>
      <c r="D114" s="106">
        <v>6</v>
      </c>
      <c r="E114" s="113">
        <v>23771.124000000003</v>
      </c>
      <c r="F114" s="113">
        <v>23055.372000000003</v>
      </c>
      <c r="G114" s="113">
        <v>22177.919999999998</v>
      </c>
      <c r="H114" s="113">
        <v>21987.311000000002</v>
      </c>
      <c r="I114" s="113">
        <v>24049.252000000004</v>
      </c>
      <c r="J114" s="113">
        <v>23877.897999999997</v>
      </c>
      <c r="K114" s="113">
        <v>23353.856</v>
      </c>
      <c r="L114" s="113">
        <v>24710.262999999999</v>
      </c>
      <c r="M114" s="113">
        <v>30402.541000000001</v>
      </c>
      <c r="N114" s="113">
        <v>28315.567000000003</v>
      </c>
      <c r="O114" s="113">
        <v>28323.410000000003</v>
      </c>
      <c r="P114" s="113">
        <v>28653.112000000001</v>
      </c>
      <c r="Q114" s="113">
        <v>30207.353000000003</v>
      </c>
      <c r="R114" s="113">
        <v>31016.566000000006</v>
      </c>
      <c r="S114" s="113">
        <v>31178.149000000001</v>
      </c>
      <c r="T114" s="113">
        <v>32026.961999999992</v>
      </c>
      <c r="U114" s="113">
        <v>34945.644</v>
      </c>
      <c r="V114" s="113">
        <v>34404.048999999999</v>
      </c>
      <c r="W114" s="113">
        <v>34498.264999999999</v>
      </c>
      <c r="X114" s="113">
        <v>32920.745999999999</v>
      </c>
      <c r="Y114" s="113">
        <v>33884.875</v>
      </c>
      <c r="Z114" s="113">
        <v>33537.347999999998</v>
      </c>
      <c r="AA114" s="113">
        <v>32083.626</v>
      </c>
      <c r="AB114" s="113">
        <v>34367.68299999999</v>
      </c>
      <c r="AC114" s="113">
        <v>36473.204000000005</v>
      </c>
      <c r="AD114" s="113">
        <v>35785.289000000004</v>
      </c>
      <c r="AE114" s="113">
        <v>34237.025999999998</v>
      </c>
      <c r="AF114" s="113">
        <v>36024.360999999997</v>
      </c>
      <c r="AG114" s="113">
        <v>39548.339999999997</v>
      </c>
      <c r="AH114" s="113">
        <v>37800.954999999994</v>
      </c>
      <c r="AI114" s="113">
        <v>36772.756999999998</v>
      </c>
      <c r="AJ114" s="113">
        <v>39701.661999999997</v>
      </c>
      <c r="AK114" s="113">
        <v>41467.620999999999</v>
      </c>
      <c r="AL114" s="113">
        <v>41847.743000000002</v>
      </c>
      <c r="AM114" s="113">
        <v>44487.434000000001</v>
      </c>
      <c r="AN114" s="113">
        <v>49438.376000000004</v>
      </c>
      <c r="AO114" s="113">
        <v>52205.451000000001</v>
      </c>
      <c r="AP114" s="113">
        <v>53829.788</v>
      </c>
      <c r="AQ114" s="113">
        <v>55107.428999999989</v>
      </c>
      <c r="AR114" s="113">
        <v>61434.724999999999</v>
      </c>
      <c r="AS114" s="113">
        <v>63924.019000000008</v>
      </c>
      <c r="AT114" s="113">
        <v>66127.534</v>
      </c>
      <c r="AU114" s="113">
        <v>60300.679000000004</v>
      </c>
      <c r="AV114" s="113">
        <v>64263.328000000001</v>
      </c>
      <c r="AW114" s="113">
        <v>67606.709999999977</v>
      </c>
      <c r="AX114" s="113">
        <v>65967.971999999994</v>
      </c>
      <c r="AY114" s="113">
        <v>65447.745999999999</v>
      </c>
    </row>
    <row r="115" spans="1:51" x14ac:dyDescent="0.25">
      <c r="A115" s="16"/>
      <c r="B115" s="31" t="s">
        <v>238</v>
      </c>
      <c r="C115" s="101" t="s">
        <v>1119</v>
      </c>
      <c r="D115" s="105">
        <v>0</v>
      </c>
      <c r="E115" s="113" t="s">
        <v>1261</v>
      </c>
      <c r="F115" s="113" t="s">
        <v>1261</v>
      </c>
      <c r="G115" s="113" t="s">
        <v>1261</v>
      </c>
      <c r="H115" s="113" t="s">
        <v>1261</v>
      </c>
      <c r="I115" s="113">
        <v>-4.3715391879520222</v>
      </c>
      <c r="J115" s="113">
        <v>-1.0003459729318709</v>
      </c>
      <c r="K115" s="113">
        <v>0.41570939633024384</v>
      </c>
      <c r="L115" s="113">
        <v>0.15597964918951934</v>
      </c>
      <c r="M115" s="113">
        <v>-3.0739786148762271</v>
      </c>
      <c r="N115" s="113">
        <v>-0.86958036416893147</v>
      </c>
      <c r="O115" s="113">
        <v>3.8009544386491401</v>
      </c>
      <c r="P115" s="113">
        <v>3.2848346903742831</v>
      </c>
      <c r="Q115" s="113">
        <v>1.1128958763543917</v>
      </c>
      <c r="R115" s="113">
        <v>0.171609004621609</v>
      </c>
      <c r="S115" s="113">
        <v>3.4890040719568471</v>
      </c>
      <c r="T115" s="113">
        <v>12.483109315523301</v>
      </c>
      <c r="U115" s="113">
        <v>17.205924113901606</v>
      </c>
      <c r="V115" s="113">
        <v>21.088125490860765</v>
      </c>
      <c r="W115" s="113">
        <v>14.868268069765733</v>
      </c>
      <c r="X115" s="113">
        <v>10.359318266926444</v>
      </c>
      <c r="Y115" s="113">
        <v>9.5073414963588334</v>
      </c>
      <c r="Z115" s="113">
        <v>9.8098308107422927</v>
      </c>
      <c r="AA115" s="113">
        <v>10.73387061355351</v>
      </c>
      <c r="AB115" s="113">
        <v>11.29507053691361</v>
      </c>
      <c r="AC115" s="113">
        <v>13.048220614739382</v>
      </c>
      <c r="AD115" s="113">
        <v>13.299964328792836</v>
      </c>
      <c r="AE115" s="113">
        <v>12.999615872687876</v>
      </c>
      <c r="AF115" s="113">
        <v>10.731583450212501</v>
      </c>
      <c r="AG115" s="113">
        <v>9.3265762076278911</v>
      </c>
      <c r="AH115" s="113">
        <v>7.6133144007013431</v>
      </c>
      <c r="AI115" s="113">
        <v>7.4402861997843628</v>
      </c>
      <c r="AJ115" s="113">
        <v>7.483814613768458</v>
      </c>
      <c r="AK115" s="113">
        <v>7.3355455101420386</v>
      </c>
      <c r="AL115" s="113">
        <v>6.4578358158765781</v>
      </c>
      <c r="AM115" s="113">
        <v>7.4607031645118838</v>
      </c>
      <c r="AN115" s="113">
        <v>8.8559222049352968</v>
      </c>
      <c r="AO115" s="113">
        <v>8.6188883664210394</v>
      </c>
      <c r="AP115" s="113">
        <v>9.5669932338295904</v>
      </c>
      <c r="AQ115" s="113">
        <v>8.1882649686528364</v>
      </c>
      <c r="AR115" s="113">
        <v>4.1995244703536327</v>
      </c>
      <c r="AS115" s="113">
        <v>2.2290437528593054</v>
      </c>
      <c r="AT115" s="113">
        <v>1.5994113571946134</v>
      </c>
      <c r="AU115" s="113">
        <v>-0.53196586168064997</v>
      </c>
      <c r="AV115" s="113">
        <v>4.5133197477148501</v>
      </c>
      <c r="AW115" s="113">
        <v>6.1227890203997548</v>
      </c>
      <c r="AX115" s="113">
        <v>6.6483898353663751</v>
      </c>
      <c r="AY115" s="113">
        <v>9.527854987510187</v>
      </c>
    </row>
    <row r="116" spans="1:51" x14ac:dyDescent="0.25">
      <c r="A116" s="16"/>
      <c r="B116" s="30" t="s">
        <v>239</v>
      </c>
      <c r="C116" s="43" t="s">
        <v>482</v>
      </c>
      <c r="D116" s="106">
        <v>6</v>
      </c>
      <c r="E116" s="113">
        <v>15536.816000000001</v>
      </c>
      <c r="F116" s="113">
        <v>14787.284</v>
      </c>
      <c r="G116" s="113">
        <v>14700.654</v>
      </c>
      <c r="H116" s="113">
        <v>14403.161</v>
      </c>
      <c r="I116" s="113">
        <v>14857.618</v>
      </c>
      <c r="J116" s="113">
        <v>14639.36</v>
      </c>
      <c r="K116" s="113">
        <v>14761.766</v>
      </c>
      <c r="L116" s="113">
        <v>14425.627</v>
      </c>
      <c r="M116" s="113">
        <v>14400.897999999999</v>
      </c>
      <c r="N116" s="113">
        <v>14512.058999999999</v>
      </c>
      <c r="O116" s="113">
        <v>15322.853999999999</v>
      </c>
      <c r="P116" s="113">
        <v>14899.485000000001</v>
      </c>
      <c r="Q116" s="113">
        <v>14561.165000000001</v>
      </c>
      <c r="R116" s="113">
        <v>14536.963</v>
      </c>
      <c r="S116" s="113">
        <v>15857.469000000001</v>
      </c>
      <c r="T116" s="113">
        <v>16759.403999999999</v>
      </c>
      <c r="U116" s="113">
        <v>17066.548000000003</v>
      </c>
      <c r="V116" s="113">
        <v>17602.535999999996</v>
      </c>
      <c r="W116" s="113">
        <v>18215.2</v>
      </c>
      <c r="X116" s="113">
        <v>18495.563999999998</v>
      </c>
      <c r="Y116" s="113">
        <v>18689.123</v>
      </c>
      <c r="Z116" s="113">
        <v>19329.314999999999</v>
      </c>
      <c r="AA116" s="113">
        <v>20170.396000000001</v>
      </c>
      <c r="AB116" s="113">
        <v>20584.650999999998</v>
      </c>
      <c r="AC116" s="113">
        <v>21127.720999999998</v>
      </c>
      <c r="AD116" s="113">
        <v>21900.107</v>
      </c>
      <c r="AE116" s="113">
        <v>22792.47</v>
      </c>
      <c r="AF116" s="113">
        <v>22793.71</v>
      </c>
      <c r="AG116" s="113">
        <v>23098.214</v>
      </c>
      <c r="AH116" s="113">
        <v>23567.431</v>
      </c>
      <c r="AI116" s="113">
        <v>24488.294999999995</v>
      </c>
      <c r="AJ116" s="113">
        <v>24499.548999999999</v>
      </c>
      <c r="AK116" s="113">
        <v>24792.594000000001</v>
      </c>
      <c r="AL116" s="113">
        <v>25089.377</v>
      </c>
      <c r="AM116" s="113">
        <v>26315.293999999998</v>
      </c>
      <c r="AN116" s="113">
        <v>26669.210000000003</v>
      </c>
      <c r="AO116" s="113">
        <v>26929.440000000002</v>
      </c>
      <c r="AP116" s="113">
        <v>27489.675999999999</v>
      </c>
      <c r="AQ116" s="113">
        <v>28470.059999999998</v>
      </c>
      <c r="AR116" s="113">
        <v>27789.19</v>
      </c>
      <c r="AS116" s="113">
        <v>27529.708999999999</v>
      </c>
      <c r="AT116" s="113">
        <v>27929.349000000002</v>
      </c>
      <c r="AU116" s="113">
        <v>28318.609</v>
      </c>
      <c r="AV116" s="113">
        <v>29043.404999999999</v>
      </c>
      <c r="AW116" s="113">
        <v>29215.295000000002</v>
      </c>
      <c r="AX116" s="113">
        <v>29786.201000000001</v>
      </c>
      <c r="AY116" s="113">
        <v>31016.765000000007</v>
      </c>
    </row>
    <row r="117" spans="1:51" x14ac:dyDescent="0.25">
      <c r="A117" s="16"/>
      <c r="B117" s="33" t="s">
        <v>240</v>
      </c>
      <c r="C117" s="45"/>
      <c r="D117" s="10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</row>
    <row r="118" spans="1:51" x14ac:dyDescent="0.25">
      <c r="A118" s="16"/>
      <c r="B118" s="33" t="s">
        <v>241</v>
      </c>
      <c r="C118" s="46"/>
      <c r="D118" s="10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</row>
    <row r="119" spans="1:51" x14ac:dyDescent="0.25">
      <c r="A119" s="16"/>
      <c r="B119" s="31" t="s">
        <v>242</v>
      </c>
      <c r="C119" s="101" t="s">
        <v>1120</v>
      </c>
      <c r="D119" s="105">
        <v>0</v>
      </c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</row>
    <row r="120" spans="1:51" x14ac:dyDescent="0.25">
      <c r="A120" s="16"/>
      <c r="B120" s="37" t="s">
        <v>243</v>
      </c>
      <c r="C120" s="39" t="s">
        <v>483</v>
      </c>
      <c r="D120" s="106">
        <v>6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</row>
    <row r="121" spans="1:51" x14ac:dyDescent="0.25">
      <c r="A121" s="16"/>
      <c r="B121" s="31" t="s">
        <v>244</v>
      </c>
      <c r="C121" s="101" t="s">
        <v>1121</v>
      </c>
      <c r="D121" s="105">
        <v>0</v>
      </c>
      <c r="E121" s="113" t="s">
        <v>1261</v>
      </c>
      <c r="F121" s="113" t="s">
        <v>1261</v>
      </c>
      <c r="G121" s="113" t="s">
        <v>1261</v>
      </c>
      <c r="H121" s="113" t="s">
        <v>1261</v>
      </c>
      <c r="I121" s="113" t="s">
        <v>1261</v>
      </c>
      <c r="J121" s="113" t="s">
        <v>1261</v>
      </c>
      <c r="K121" s="113" t="s">
        <v>1261</v>
      </c>
      <c r="L121" s="113" t="s">
        <v>1261</v>
      </c>
      <c r="M121" s="113" t="s">
        <v>1261</v>
      </c>
      <c r="N121" s="113" t="s">
        <v>1261</v>
      </c>
      <c r="O121" s="113" t="s">
        <v>1261</v>
      </c>
      <c r="P121" s="113" t="s">
        <v>1261</v>
      </c>
      <c r="Q121" s="113" t="s">
        <v>1261</v>
      </c>
      <c r="R121" s="113" t="s">
        <v>1261</v>
      </c>
      <c r="S121" s="113" t="s">
        <v>1261</v>
      </c>
      <c r="T121" s="113" t="s">
        <v>1261</v>
      </c>
      <c r="U121" s="113" t="s">
        <v>1261</v>
      </c>
      <c r="V121" s="113" t="s">
        <v>1261</v>
      </c>
      <c r="W121" s="113" t="s">
        <v>1261</v>
      </c>
      <c r="X121" s="113" t="s">
        <v>1261</v>
      </c>
      <c r="Y121" s="113" t="s">
        <v>1261</v>
      </c>
      <c r="Z121" s="113" t="s">
        <v>1261</v>
      </c>
      <c r="AA121" s="113" t="s">
        <v>1261</v>
      </c>
      <c r="AB121" s="113" t="s">
        <v>1261</v>
      </c>
      <c r="AC121" s="113" t="s">
        <v>1261</v>
      </c>
      <c r="AD121" s="113" t="s">
        <v>1261</v>
      </c>
      <c r="AE121" s="113" t="s">
        <v>1261</v>
      </c>
      <c r="AF121" s="113" t="s">
        <v>1261</v>
      </c>
      <c r="AG121" s="113" t="s">
        <v>1261</v>
      </c>
      <c r="AH121" s="113" t="s">
        <v>1261</v>
      </c>
      <c r="AI121" s="113" t="s">
        <v>1261</v>
      </c>
      <c r="AJ121" s="113" t="s">
        <v>1261</v>
      </c>
      <c r="AK121" s="113" t="s">
        <v>1261</v>
      </c>
      <c r="AL121" s="113" t="s">
        <v>1261</v>
      </c>
      <c r="AM121" s="113" t="s">
        <v>1261</v>
      </c>
      <c r="AN121" s="113" t="s">
        <v>1261</v>
      </c>
      <c r="AO121" s="113" t="s">
        <v>1261</v>
      </c>
      <c r="AP121" s="113" t="s">
        <v>1261</v>
      </c>
      <c r="AQ121" s="113" t="s">
        <v>1261</v>
      </c>
      <c r="AR121" s="113" t="s">
        <v>1261</v>
      </c>
      <c r="AS121" s="113"/>
      <c r="AT121" s="113"/>
      <c r="AU121" s="113"/>
      <c r="AV121" s="113"/>
      <c r="AW121" s="113" t="s">
        <v>1261</v>
      </c>
      <c r="AX121" s="113" t="s">
        <v>1261</v>
      </c>
      <c r="AY121" s="113" t="s">
        <v>1261</v>
      </c>
    </row>
    <row r="122" spans="1:51" x14ac:dyDescent="0.25">
      <c r="A122" s="16"/>
      <c r="B122" s="37" t="s">
        <v>245</v>
      </c>
      <c r="C122" s="39" t="s">
        <v>484</v>
      </c>
      <c r="D122" s="106">
        <v>6</v>
      </c>
      <c r="E122" s="113" t="s">
        <v>1261</v>
      </c>
      <c r="F122" s="113" t="s">
        <v>1261</v>
      </c>
      <c r="G122" s="113" t="s">
        <v>1261</v>
      </c>
      <c r="H122" s="113" t="s">
        <v>1261</v>
      </c>
      <c r="I122" s="113" t="s">
        <v>1261</v>
      </c>
      <c r="J122" s="113" t="s">
        <v>1261</v>
      </c>
      <c r="K122" s="113" t="s">
        <v>1261</v>
      </c>
      <c r="L122" s="113" t="s">
        <v>1261</v>
      </c>
      <c r="M122" s="113" t="s">
        <v>1261</v>
      </c>
      <c r="N122" s="113" t="s">
        <v>1261</v>
      </c>
      <c r="O122" s="113" t="s">
        <v>1261</v>
      </c>
      <c r="P122" s="113" t="s">
        <v>1261</v>
      </c>
      <c r="Q122" s="113" t="s">
        <v>1261</v>
      </c>
      <c r="R122" s="113" t="s">
        <v>1261</v>
      </c>
      <c r="S122" s="113" t="s">
        <v>1261</v>
      </c>
      <c r="T122" s="113" t="s">
        <v>1261</v>
      </c>
      <c r="U122" s="113" t="s">
        <v>1261</v>
      </c>
      <c r="V122" s="113" t="s">
        <v>1261</v>
      </c>
      <c r="W122" s="113" t="s">
        <v>1261</v>
      </c>
      <c r="X122" s="113" t="s">
        <v>1261</v>
      </c>
      <c r="Y122" s="113" t="s">
        <v>1261</v>
      </c>
      <c r="Z122" s="113" t="s">
        <v>1261</v>
      </c>
      <c r="AA122" s="113" t="s">
        <v>1261</v>
      </c>
      <c r="AB122" s="113" t="s">
        <v>1261</v>
      </c>
      <c r="AC122" s="113" t="s">
        <v>1261</v>
      </c>
      <c r="AD122" s="113" t="s">
        <v>1261</v>
      </c>
      <c r="AE122" s="113" t="s">
        <v>1261</v>
      </c>
      <c r="AF122" s="113" t="s">
        <v>1261</v>
      </c>
      <c r="AG122" s="113" t="s">
        <v>1261</v>
      </c>
      <c r="AH122" s="113" t="s">
        <v>1261</v>
      </c>
      <c r="AI122" s="113" t="s">
        <v>1261</v>
      </c>
      <c r="AJ122" s="113" t="s">
        <v>1261</v>
      </c>
      <c r="AK122" s="113" t="s">
        <v>1261</v>
      </c>
      <c r="AL122" s="113" t="s">
        <v>1261</v>
      </c>
      <c r="AM122" s="113" t="s">
        <v>1261</v>
      </c>
      <c r="AN122" s="113" t="s">
        <v>1261</v>
      </c>
      <c r="AO122" s="113" t="s">
        <v>1261</v>
      </c>
      <c r="AP122" s="113" t="s">
        <v>1261</v>
      </c>
      <c r="AQ122" s="113" t="s">
        <v>1261</v>
      </c>
      <c r="AR122" s="113" t="s">
        <v>1261</v>
      </c>
      <c r="AS122" s="113"/>
      <c r="AT122" s="113"/>
      <c r="AU122" s="113"/>
      <c r="AV122" s="113"/>
      <c r="AW122" s="113" t="s">
        <v>1261</v>
      </c>
      <c r="AX122" s="113" t="s">
        <v>1261</v>
      </c>
      <c r="AY122" s="113" t="s">
        <v>1261</v>
      </c>
    </row>
    <row r="123" spans="1:51" x14ac:dyDescent="0.25">
      <c r="A123" s="16"/>
      <c r="B123" s="31" t="s">
        <v>246</v>
      </c>
      <c r="C123" s="101" t="s">
        <v>1122</v>
      </c>
      <c r="D123" s="105">
        <v>0</v>
      </c>
      <c r="E123" s="113" t="s">
        <v>1261</v>
      </c>
      <c r="F123" s="113" t="s">
        <v>1261</v>
      </c>
      <c r="G123" s="113" t="s">
        <v>1261</v>
      </c>
      <c r="H123" s="113" t="s">
        <v>1261</v>
      </c>
      <c r="I123" s="113" t="s">
        <v>1261</v>
      </c>
      <c r="J123" s="113" t="s">
        <v>1261</v>
      </c>
      <c r="K123" s="113" t="s">
        <v>1261</v>
      </c>
      <c r="L123" s="113" t="s">
        <v>1261</v>
      </c>
      <c r="M123" s="113" t="s">
        <v>1261</v>
      </c>
      <c r="N123" s="113" t="s">
        <v>1261</v>
      </c>
      <c r="O123" s="113" t="s">
        <v>1261</v>
      </c>
      <c r="P123" s="113" t="s">
        <v>1261</v>
      </c>
      <c r="Q123" s="113" t="s">
        <v>1261</v>
      </c>
      <c r="R123" s="113" t="s">
        <v>1261</v>
      </c>
      <c r="S123" s="113" t="s">
        <v>1261</v>
      </c>
      <c r="T123" s="113" t="s">
        <v>1261</v>
      </c>
      <c r="U123" s="113" t="s">
        <v>1261</v>
      </c>
      <c r="V123" s="113" t="s">
        <v>1261</v>
      </c>
      <c r="W123" s="113" t="s">
        <v>1261</v>
      </c>
      <c r="X123" s="113" t="s">
        <v>1261</v>
      </c>
      <c r="Y123" s="113" t="s">
        <v>1261</v>
      </c>
      <c r="Z123" s="113" t="s">
        <v>1261</v>
      </c>
      <c r="AA123" s="113" t="s">
        <v>1261</v>
      </c>
      <c r="AB123" s="113" t="s">
        <v>1261</v>
      </c>
      <c r="AC123" s="113" t="s">
        <v>1261</v>
      </c>
      <c r="AD123" s="113" t="s">
        <v>1261</v>
      </c>
      <c r="AE123" s="113" t="s">
        <v>1261</v>
      </c>
      <c r="AF123" s="113" t="s">
        <v>1261</v>
      </c>
      <c r="AG123" s="113" t="s">
        <v>1261</v>
      </c>
      <c r="AH123" s="113" t="s">
        <v>1261</v>
      </c>
      <c r="AI123" s="113" t="s">
        <v>1261</v>
      </c>
      <c r="AJ123" s="113" t="s">
        <v>1261</v>
      </c>
      <c r="AK123" s="113" t="s">
        <v>1261</v>
      </c>
      <c r="AL123" s="113" t="s">
        <v>1261</v>
      </c>
      <c r="AM123" s="113" t="s">
        <v>1261</v>
      </c>
      <c r="AN123" s="113" t="s">
        <v>1261</v>
      </c>
      <c r="AO123" s="113" t="s">
        <v>1261</v>
      </c>
      <c r="AP123" s="113" t="s">
        <v>1261</v>
      </c>
      <c r="AQ123" s="113" t="s">
        <v>1261</v>
      </c>
      <c r="AR123" s="113" t="s">
        <v>1261</v>
      </c>
      <c r="AS123" s="113"/>
      <c r="AT123" s="113"/>
      <c r="AU123" s="113"/>
      <c r="AV123" s="113"/>
      <c r="AW123" s="113" t="s">
        <v>1261</v>
      </c>
      <c r="AX123" s="113" t="s">
        <v>1261</v>
      </c>
      <c r="AY123" s="113" t="s">
        <v>1261</v>
      </c>
    </row>
    <row r="124" spans="1:51" x14ac:dyDescent="0.25">
      <c r="A124" s="16"/>
      <c r="B124" s="37" t="s">
        <v>247</v>
      </c>
      <c r="C124" s="39" t="s">
        <v>485</v>
      </c>
      <c r="D124" s="106">
        <v>6</v>
      </c>
      <c r="E124" s="113" t="s">
        <v>1261</v>
      </c>
      <c r="F124" s="113" t="s">
        <v>1261</v>
      </c>
      <c r="G124" s="113" t="s">
        <v>1261</v>
      </c>
      <c r="H124" s="113" t="s">
        <v>1261</v>
      </c>
      <c r="I124" s="113" t="s">
        <v>1261</v>
      </c>
      <c r="J124" s="113" t="s">
        <v>1261</v>
      </c>
      <c r="K124" s="113" t="s">
        <v>1261</v>
      </c>
      <c r="L124" s="113" t="s">
        <v>1261</v>
      </c>
      <c r="M124" s="113" t="s">
        <v>1261</v>
      </c>
      <c r="N124" s="113" t="s">
        <v>1261</v>
      </c>
      <c r="O124" s="113" t="s">
        <v>1261</v>
      </c>
      <c r="P124" s="113" t="s">
        <v>1261</v>
      </c>
      <c r="Q124" s="113" t="s">
        <v>1261</v>
      </c>
      <c r="R124" s="113" t="s">
        <v>1261</v>
      </c>
      <c r="S124" s="113" t="s">
        <v>1261</v>
      </c>
      <c r="T124" s="113" t="s">
        <v>1261</v>
      </c>
      <c r="U124" s="113" t="s">
        <v>1261</v>
      </c>
      <c r="V124" s="113" t="s">
        <v>1261</v>
      </c>
      <c r="W124" s="113" t="s">
        <v>1261</v>
      </c>
      <c r="X124" s="113" t="s">
        <v>1261</v>
      </c>
      <c r="Y124" s="113" t="s">
        <v>1261</v>
      </c>
      <c r="Z124" s="113" t="s">
        <v>1261</v>
      </c>
      <c r="AA124" s="113" t="s">
        <v>1261</v>
      </c>
      <c r="AB124" s="113" t="s">
        <v>1261</v>
      </c>
      <c r="AC124" s="113" t="s">
        <v>1261</v>
      </c>
      <c r="AD124" s="113" t="s">
        <v>1261</v>
      </c>
      <c r="AE124" s="113" t="s">
        <v>1261</v>
      </c>
      <c r="AF124" s="113" t="s">
        <v>1261</v>
      </c>
      <c r="AG124" s="113" t="s">
        <v>1261</v>
      </c>
      <c r="AH124" s="113" t="s">
        <v>1261</v>
      </c>
      <c r="AI124" s="113" t="s">
        <v>1261</v>
      </c>
      <c r="AJ124" s="113" t="s">
        <v>1261</v>
      </c>
      <c r="AK124" s="113" t="s">
        <v>1261</v>
      </c>
      <c r="AL124" s="113" t="s">
        <v>1261</v>
      </c>
      <c r="AM124" s="113" t="s">
        <v>1261</v>
      </c>
      <c r="AN124" s="113" t="s">
        <v>1261</v>
      </c>
      <c r="AO124" s="113" t="s">
        <v>1261</v>
      </c>
      <c r="AP124" s="113" t="s">
        <v>1261</v>
      </c>
      <c r="AQ124" s="113" t="s">
        <v>1261</v>
      </c>
      <c r="AR124" s="113" t="s">
        <v>1261</v>
      </c>
      <c r="AS124" s="113"/>
      <c r="AT124" s="113"/>
      <c r="AU124" s="113"/>
      <c r="AV124" s="113"/>
      <c r="AW124" s="113" t="s">
        <v>1261</v>
      </c>
      <c r="AX124" s="113" t="s">
        <v>1261</v>
      </c>
      <c r="AY124" s="113" t="s">
        <v>1261</v>
      </c>
    </row>
    <row r="125" spans="1:51" x14ac:dyDescent="0.25">
      <c r="A125" s="16"/>
      <c r="B125" s="31" t="s">
        <v>248</v>
      </c>
      <c r="C125" s="101" t="s">
        <v>1123</v>
      </c>
      <c r="D125" s="105">
        <v>0</v>
      </c>
      <c r="E125" s="113" t="s">
        <v>1261</v>
      </c>
      <c r="F125" s="113" t="s">
        <v>1261</v>
      </c>
      <c r="G125" s="113" t="s">
        <v>1261</v>
      </c>
      <c r="H125" s="113" t="s">
        <v>1261</v>
      </c>
      <c r="I125" s="113" t="s">
        <v>1261</v>
      </c>
      <c r="J125" s="113" t="s">
        <v>1261</v>
      </c>
      <c r="K125" s="113" t="s">
        <v>1261</v>
      </c>
      <c r="L125" s="113" t="s">
        <v>1261</v>
      </c>
      <c r="M125" s="113" t="s">
        <v>1261</v>
      </c>
      <c r="N125" s="113" t="s">
        <v>1261</v>
      </c>
      <c r="O125" s="113" t="s">
        <v>1261</v>
      </c>
      <c r="P125" s="113" t="s">
        <v>1261</v>
      </c>
      <c r="Q125" s="113" t="s">
        <v>1261</v>
      </c>
      <c r="R125" s="113" t="s">
        <v>1261</v>
      </c>
      <c r="S125" s="113" t="s">
        <v>1261</v>
      </c>
      <c r="T125" s="113" t="s">
        <v>1261</v>
      </c>
      <c r="U125" s="113" t="s">
        <v>1261</v>
      </c>
      <c r="V125" s="113" t="s">
        <v>1261</v>
      </c>
      <c r="W125" s="113" t="s">
        <v>1261</v>
      </c>
      <c r="X125" s="113" t="s">
        <v>1261</v>
      </c>
      <c r="Y125" s="113" t="s">
        <v>1261</v>
      </c>
      <c r="Z125" s="113" t="s">
        <v>1261</v>
      </c>
      <c r="AA125" s="113" t="s">
        <v>1261</v>
      </c>
      <c r="AB125" s="113" t="s">
        <v>1261</v>
      </c>
      <c r="AC125" s="113" t="s">
        <v>1261</v>
      </c>
      <c r="AD125" s="113" t="s">
        <v>1261</v>
      </c>
      <c r="AE125" s="113" t="s">
        <v>1261</v>
      </c>
      <c r="AF125" s="113" t="s">
        <v>1261</v>
      </c>
      <c r="AG125" s="113" t="s">
        <v>1261</v>
      </c>
      <c r="AH125" s="113" t="s">
        <v>1261</v>
      </c>
      <c r="AI125" s="113" t="s">
        <v>1261</v>
      </c>
      <c r="AJ125" s="113" t="s">
        <v>1261</v>
      </c>
      <c r="AK125" s="113" t="s">
        <v>1261</v>
      </c>
      <c r="AL125" s="113" t="s">
        <v>1261</v>
      </c>
      <c r="AM125" s="113" t="s">
        <v>1261</v>
      </c>
      <c r="AN125" s="113" t="s">
        <v>1261</v>
      </c>
      <c r="AO125" s="113" t="s">
        <v>1261</v>
      </c>
      <c r="AP125" s="113" t="s">
        <v>1261</v>
      </c>
      <c r="AQ125" s="113" t="s">
        <v>1261</v>
      </c>
      <c r="AR125" s="113" t="s">
        <v>1261</v>
      </c>
      <c r="AS125" s="113"/>
      <c r="AT125" s="113"/>
      <c r="AU125" s="113"/>
      <c r="AV125" s="113"/>
      <c r="AW125" s="113" t="s">
        <v>1261</v>
      </c>
      <c r="AX125" s="113" t="s">
        <v>1261</v>
      </c>
      <c r="AY125" s="113" t="s">
        <v>1261</v>
      </c>
    </row>
    <row r="126" spans="1:51" x14ac:dyDescent="0.25">
      <c r="A126" s="16"/>
      <c r="B126" s="37" t="s">
        <v>249</v>
      </c>
      <c r="C126" s="39" t="s">
        <v>486</v>
      </c>
      <c r="D126" s="106">
        <v>6</v>
      </c>
      <c r="E126" s="113" t="s">
        <v>1261</v>
      </c>
      <c r="F126" s="113" t="s">
        <v>1261</v>
      </c>
      <c r="G126" s="113" t="s">
        <v>1261</v>
      </c>
      <c r="H126" s="113" t="s">
        <v>1261</v>
      </c>
      <c r="I126" s="113" t="s">
        <v>1261</v>
      </c>
      <c r="J126" s="113" t="s">
        <v>1261</v>
      </c>
      <c r="K126" s="113" t="s">
        <v>1261</v>
      </c>
      <c r="L126" s="113" t="s">
        <v>1261</v>
      </c>
      <c r="M126" s="113" t="s">
        <v>1261</v>
      </c>
      <c r="N126" s="113" t="s">
        <v>1261</v>
      </c>
      <c r="O126" s="113" t="s">
        <v>1261</v>
      </c>
      <c r="P126" s="113" t="s">
        <v>1261</v>
      </c>
      <c r="Q126" s="113" t="s">
        <v>1261</v>
      </c>
      <c r="R126" s="113" t="s">
        <v>1261</v>
      </c>
      <c r="S126" s="113" t="s">
        <v>1261</v>
      </c>
      <c r="T126" s="113" t="s">
        <v>1261</v>
      </c>
      <c r="U126" s="113" t="s">
        <v>1261</v>
      </c>
      <c r="V126" s="113" t="s">
        <v>1261</v>
      </c>
      <c r="W126" s="113" t="s">
        <v>1261</v>
      </c>
      <c r="X126" s="113" t="s">
        <v>1261</v>
      </c>
      <c r="Y126" s="113" t="s">
        <v>1261</v>
      </c>
      <c r="Z126" s="113" t="s">
        <v>1261</v>
      </c>
      <c r="AA126" s="113" t="s">
        <v>1261</v>
      </c>
      <c r="AB126" s="113" t="s">
        <v>1261</v>
      </c>
      <c r="AC126" s="113" t="s">
        <v>1261</v>
      </c>
      <c r="AD126" s="113" t="s">
        <v>1261</v>
      </c>
      <c r="AE126" s="113" t="s">
        <v>1261</v>
      </c>
      <c r="AF126" s="113" t="s">
        <v>1261</v>
      </c>
      <c r="AG126" s="113" t="s">
        <v>1261</v>
      </c>
      <c r="AH126" s="113" t="s">
        <v>1261</v>
      </c>
      <c r="AI126" s="113" t="s">
        <v>1261</v>
      </c>
      <c r="AJ126" s="113" t="s">
        <v>1261</v>
      </c>
      <c r="AK126" s="113" t="s">
        <v>1261</v>
      </c>
      <c r="AL126" s="113" t="s">
        <v>1261</v>
      </c>
      <c r="AM126" s="113" t="s">
        <v>1261</v>
      </c>
      <c r="AN126" s="113" t="s">
        <v>1261</v>
      </c>
      <c r="AO126" s="113" t="s">
        <v>1261</v>
      </c>
      <c r="AP126" s="113" t="s">
        <v>1261</v>
      </c>
      <c r="AQ126" s="113" t="s">
        <v>1261</v>
      </c>
      <c r="AR126" s="113" t="s">
        <v>1261</v>
      </c>
      <c r="AS126" s="113"/>
      <c r="AT126" s="113"/>
      <c r="AU126" s="113"/>
      <c r="AV126" s="113"/>
      <c r="AW126" s="113" t="s">
        <v>1261</v>
      </c>
      <c r="AX126" s="113" t="s">
        <v>1261</v>
      </c>
      <c r="AY126" s="113" t="s">
        <v>1261</v>
      </c>
    </row>
    <row r="127" spans="1:51" x14ac:dyDescent="0.25">
      <c r="A127" s="16"/>
      <c r="B127" s="38" t="s">
        <v>250</v>
      </c>
      <c r="C127" s="43" t="s">
        <v>487</v>
      </c>
      <c r="D127" s="106">
        <v>6</v>
      </c>
      <c r="E127" s="113" t="s">
        <v>1261</v>
      </c>
      <c r="F127" s="113" t="s">
        <v>1261</v>
      </c>
      <c r="G127" s="113" t="s">
        <v>1261</v>
      </c>
      <c r="H127" s="113" t="s">
        <v>1261</v>
      </c>
      <c r="I127" s="113" t="s">
        <v>1261</v>
      </c>
      <c r="J127" s="113" t="s">
        <v>1261</v>
      </c>
      <c r="K127" s="113" t="s">
        <v>1261</v>
      </c>
      <c r="L127" s="113" t="s">
        <v>1261</v>
      </c>
      <c r="M127" s="113" t="s">
        <v>1261</v>
      </c>
      <c r="N127" s="113" t="s">
        <v>1261</v>
      </c>
      <c r="O127" s="113" t="s">
        <v>1261</v>
      </c>
      <c r="P127" s="113" t="s">
        <v>1261</v>
      </c>
      <c r="Q127" s="113" t="s">
        <v>1261</v>
      </c>
      <c r="R127" s="113" t="s">
        <v>1261</v>
      </c>
      <c r="S127" s="113" t="s">
        <v>1261</v>
      </c>
      <c r="T127" s="113" t="s">
        <v>1261</v>
      </c>
      <c r="U127" s="113" t="s">
        <v>1261</v>
      </c>
      <c r="V127" s="113" t="s">
        <v>1261</v>
      </c>
      <c r="W127" s="113" t="s">
        <v>1261</v>
      </c>
      <c r="X127" s="113" t="s">
        <v>1261</v>
      </c>
      <c r="Y127" s="113" t="s">
        <v>1261</v>
      </c>
      <c r="Z127" s="113" t="s">
        <v>1261</v>
      </c>
      <c r="AA127" s="113" t="s">
        <v>1261</v>
      </c>
      <c r="AB127" s="113" t="s">
        <v>1261</v>
      </c>
      <c r="AC127" s="113" t="s">
        <v>1261</v>
      </c>
      <c r="AD127" s="113" t="s">
        <v>1261</v>
      </c>
      <c r="AE127" s="113" t="s">
        <v>1261</v>
      </c>
      <c r="AF127" s="113" t="s">
        <v>1261</v>
      </c>
      <c r="AG127" s="113" t="s">
        <v>1261</v>
      </c>
      <c r="AH127" s="113" t="s">
        <v>1261</v>
      </c>
      <c r="AI127" s="113" t="s">
        <v>1261</v>
      </c>
      <c r="AJ127" s="113" t="s">
        <v>1261</v>
      </c>
      <c r="AK127" s="113" t="s">
        <v>1261</v>
      </c>
      <c r="AL127" s="113" t="s">
        <v>1261</v>
      </c>
      <c r="AM127" s="113" t="s">
        <v>1261</v>
      </c>
      <c r="AN127" s="113" t="s">
        <v>1261</v>
      </c>
      <c r="AO127" s="113" t="s">
        <v>1261</v>
      </c>
      <c r="AP127" s="113" t="s">
        <v>1261</v>
      </c>
      <c r="AQ127" s="113" t="s">
        <v>1261</v>
      </c>
      <c r="AR127" s="113" t="s">
        <v>1261</v>
      </c>
      <c r="AS127" s="113"/>
      <c r="AT127" s="113"/>
      <c r="AU127" s="113"/>
      <c r="AV127" s="113"/>
      <c r="AW127" s="113" t="s">
        <v>1261</v>
      </c>
      <c r="AX127" s="113" t="s">
        <v>1261</v>
      </c>
      <c r="AY127" s="113" t="s">
        <v>1261</v>
      </c>
    </row>
    <row r="128" spans="1:51" x14ac:dyDescent="0.25">
      <c r="A128" s="16"/>
      <c r="B128" s="33" t="s">
        <v>251</v>
      </c>
      <c r="C128" s="47"/>
      <c r="D128" s="10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</row>
    <row r="129" spans="1:51" x14ac:dyDescent="0.25">
      <c r="A129" s="16"/>
      <c r="B129" s="31" t="s">
        <v>252</v>
      </c>
      <c r="C129" s="101" t="s">
        <v>1124</v>
      </c>
      <c r="D129" s="105">
        <v>0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</row>
    <row r="130" spans="1:51" x14ac:dyDescent="0.25">
      <c r="A130" s="16"/>
      <c r="B130" s="39" t="s">
        <v>253</v>
      </c>
      <c r="C130" s="39" t="s">
        <v>488</v>
      </c>
      <c r="D130" s="106">
        <v>6</v>
      </c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</row>
    <row r="131" spans="1:51" x14ac:dyDescent="0.25">
      <c r="A131" s="16"/>
      <c r="B131" s="31" t="s">
        <v>254</v>
      </c>
      <c r="C131" s="101" t="s">
        <v>1125</v>
      </c>
      <c r="D131" s="105">
        <v>0</v>
      </c>
      <c r="E131" s="113" t="s">
        <v>1261</v>
      </c>
      <c r="F131" s="113" t="s">
        <v>1261</v>
      </c>
      <c r="G131" s="113" t="s">
        <v>1261</v>
      </c>
      <c r="H131" s="113" t="s">
        <v>1261</v>
      </c>
      <c r="I131" s="113" t="s">
        <v>1261</v>
      </c>
      <c r="J131" s="113" t="s">
        <v>1261</v>
      </c>
      <c r="K131" s="113" t="s">
        <v>1261</v>
      </c>
      <c r="L131" s="113" t="s">
        <v>1261</v>
      </c>
      <c r="M131" s="113" t="s">
        <v>1261</v>
      </c>
      <c r="N131" s="113" t="s">
        <v>1261</v>
      </c>
      <c r="O131" s="113" t="s">
        <v>1261</v>
      </c>
      <c r="P131" s="113" t="s">
        <v>1261</v>
      </c>
      <c r="Q131" s="113" t="s">
        <v>1261</v>
      </c>
      <c r="R131" s="113" t="s">
        <v>1261</v>
      </c>
      <c r="S131" s="113" t="s">
        <v>1261</v>
      </c>
      <c r="T131" s="113" t="s">
        <v>1261</v>
      </c>
      <c r="U131" s="113" t="s">
        <v>1261</v>
      </c>
      <c r="V131" s="113" t="s">
        <v>1261</v>
      </c>
      <c r="W131" s="113" t="s">
        <v>1261</v>
      </c>
      <c r="X131" s="113" t="s">
        <v>1261</v>
      </c>
      <c r="Y131" s="113" t="s">
        <v>1261</v>
      </c>
      <c r="Z131" s="113" t="s">
        <v>1261</v>
      </c>
      <c r="AA131" s="113" t="s">
        <v>1261</v>
      </c>
      <c r="AB131" s="113" t="s">
        <v>1261</v>
      </c>
      <c r="AC131" s="113" t="s">
        <v>1261</v>
      </c>
      <c r="AD131" s="113" t="s">
        <v>1261</v>
      </c>
      <c r="AE131" s="113" t="s">
        <v>1261</v>
      </c>
      <c r="AF131" s="113" t="s">
        <v>1261</v>
      </c>
      <c r="AG131" s="113" t="s">
        <v>1261</v>
      </c>
      <c r="AH131" s="113" t="s">
        <v>1261</v>
      </c>
      <c r="AI131" s="113" t="s">
        <v>1261</v>
      </c>
      <c r="AJ131" s="113" t="s">
        <v>1261</v>
      </c>
      <c r="AK131" s="113" t="s">
        <v>1261</v>
      </c>
      <c r="AL131" s="113" t="s">
        <v>1261</v>
      </c>
      <c r="AM131" s="113" t="s">
        <v>1261</v>
      </c>
      <c r="AN131" s="113" t="s">
        <v>1261</v>
      </c>
      <c r="AO131" s="113" t="s">
        <v>1261</v>
      </c>
      <c r="AP131" s="113" t="s">
        <v>1261</v>
      </c>
      <c r="AQ131" s="113" t="s">
        <v>1261</v>
      </c>
      <c r="AR131" s="113" t="s">
        <v>1261</v>
      </c>
      <c r="AS131" s="113"/>
      <c r="AT131" s="113"/>
      <c r="AU131" s="113"/>
      <c r="AV131" s="113"/>
      <c r="AW131" s="113" t="s">
        <v>1261</v>
      </c>
      <c r="AX131" s="113" t="s">
        <v>1261</v>
      </c>
      <c r="AY131" s="113" t="s">
        <v>1261</v>
      </c>
    </row>
    <row r="132" spans="1:51" x14ac:dyDescent="0.25">
      <c r="A132" s="16"/>
      <c r="B132" s="39" t="s">
        <v>245</v>
      </c>
      <c r="C132" s="39" t="s">
        <v>489</v>
      </c>
      <c r="D132" s="106">
        <v>6</v>
      </c>
      <c r="E132" s="113" t="s">
        <v>1261</v>
      </c>
      <c r="F132" s="113" t="s">
        <v>1261</v>
      </c>
      <c r="G132" s="113" t="s">
        <v>1261</v>
      </c>
      <c r="H132" s="113" t="s">
        <v>1261</v>
      </c>
      <c r="I132" s="113" t="s">
        <v>1261</v>
      </c>
      <c r="J132" s="113" t="s">
        <v>1261</v>
      </c>
      <c r="K132" s="113" t="s">
        <v>1261</v>
      </c>
      <c r="L132" s="113" t="s">
        <v>1261</v>
      </c>
      <c r="M132" s="113" t="s">
        <v>1261</v>
      </c>
      <c r="N132" s="113" t="s">
        <v>1261</v>
      </c>
      <c r="O132" s="113" t="s">
        <v>1261</v>
      </c>
      <c r="P132" s="113" t="s">
        <v>1261</v>
      </c>
      <c r="Q132" s="113" t="s">
        <v>1261</v>
      </c>
      <c r="R132" s="113" t="s">
        <v>1261</v>
      </c>
      <c r="S132" s="113" t="s">
        <v>1261</v>
      </c>
      <c r="T132" s="113" t="s">
        <v>1261</v>
      </c>
      <c r="U132" s="113" t="s">
        <v>1261</v>
      </c>
      <c r="V132" s="113" t="s">
        <v>1261</v>
      </c>
      <c r="W132" s="113" t="s">
        <v>1261</v>
      </c>
      <c r="X132" s="113" t="s">
        <v>1261</v>
      </c>
      <c r="Y132" s="113" t="s">
        <v>1261</v>
      </c>
      <c r="Z132" s="113" t="s">
        <v>1261</v>
      </c>
      <c r="AA132" s="113" t="s">
        <v>1261</v>
      </c>
      <c r="AB132" s="113" t="s">
        <v>1261</v>
      </c>
      <c r="AC132" s="113" t="s">
        <v>1261</v>
      </c>
      <c r="AD132" s="113" t="s">
        <v>1261</v>
      </c>
      <c r="AE132" s="113" t="s">
        <v>1261</v>
      </c>
      <c r="AF132" s="113" t="s">
        <v>1261</v>
      </c>
      <c r="AG132" s="113" t="s">
        <v>1261</v>
      </c>
      <c r="AH132" s="113" t="s">
        <v>1261</v>
      </c>
      <c r="AI132" s="113" t="s">
        <v>1261</v>
      </c>
      <c r="AJ132" s="113" t="s">
        <v>1261</v>
      </c>
      <c r="AK132" s="113" t="s">
        <v>1261</v>
      </c>
      <c r="AL132" s="113" t="s">
        <v>1261</v>
      </c>
      <c r="AM132" s="113" t="s">
        <v>1261</v>
      </c>
      <c r="AN132" s="113" t="s">
        <v>1261</v>
      </c>
      <c r="AO132" s="113" t="s">
        <v>1261</v>
      </c>
      <c r="AP132" s="113" t="s">
        <v>1261</v>
      </c>
      <c r="AQ132" s="113" t="s">
        <v>1261</v>
      </c>
      <c r="AR132" s="113" t="s">
        <v>1261</v>
      </c>
      <c r="AS132" s="113"/>
      <c r="AT132" s="113"/>
      <c r="AU132" s="113"/>
      <c r="AV132" s="113"/>
      <c r="AW132" s="113" t="s">
        <v>1261</v>
      </c>
      <c r="AX132" s="113" t="s">
        <v>1261</v>
      </c>
      <c r="AY132" s="113" t="s">
        <v>1261</v>
      </c>
    </row>
    <row r="133" spans="1:51" x14ac:dyDescent="0.25">
      <c r="A133" s="16"/>
      <c r="B133" s="31" t="s">
        <v>255</v>
      </c>
      <c r="C133" s="101" t="s">
        <v>1126</v>
      </c>
      <c r="D133" s="105">
        <v>0</v>
      </c>
      <c r="E133" s="113" t="s">
        <v>1261</v>
      </c>
      <c r="F133" s="113" t="s">
        <v>1261</v>
      </c>
      <c r="G133" s="113" t="s">
        <v>1261</v>
      </c>
      <c r="H133" s="113" t="s">
        <v>1261</v>
      </c>
      <c r="I133" s="113" t="s">
        <v>1261</v>
      </c>
      <c r="J133" s="113" t="s">
        <v>1261</v>
      </c>
      <c r="K133" s="113" t="s">
        <v>1261</v>
      </c>
      <c r="L133" s="113" t="s">
        <v>1261</v>
      </c>
      <c r="M133" s="113" t="s">
        <v>1261</v>
      </c>
      <c r="N133" s="113" t="s">
        <v>1261</v>
      </c>
      <c r="O133" s="113" t="s">
        <v>1261</v>
      </c>
      <c r="P133" s="113" t="s">
        <v>1261</v>
      </c>
      <c r="Q133" s="113" t="s">
        <v>1261</v>
      </c>
      <c r="R133" s="113" t="s">
        <v>1261</v>
      </c>
      <c r="S133" s="113" t="s">
        <v>1261</v>
      </c>
      <c r="T133" s="113" t="s">
        <v>1261</v>
      </c>
      <c r="U133" s="113" t="s">
        <v>1261</v>
      </c>
      <c r="V133" s="113" t="s">
        <v>1261</v>
      </c>
      <c r="W133" s="113" t="s">
        <v>1261</v>
      </c>
      <c r="X133" s="113" t="s">
        <v>1261</v>
      </c>
      <c r="Y133" s="113" t="s">
        <v>1261</v>
      </c>
      <c r="Z133" s="113" t="s">
        <v>1261</v>
      </c>
      <c r="AA133" s="113" t="s">
        <v>1261</v>
      </c>
      <c r="AB133" s="113" t="s">
        <v>1261</v>
      </c>
      <c r="AC133" s="113" t="s">
        <v>1261</v>
      </c>
      <c r="AD133" s="113" t="s">
        <v>1261</v>
      </c>
      <c r="AE133" s="113" t="s">
        <v>1261</v>
      </c>
      <c r="AF133" s="113" t="s">
        <v>1261</v>
      </c>
      <c r="AG133" s="113" t="s">
        <v>1261</v>
      </c>
      <c r="AH133" s="113" t="s">
        <v>1261</v>
      </c>
      <c r="AI133" s="113" t="s">
        <v>1261</v>
      </c>
      <c r="AJ133" s="113" t="s">
        <v>1261</v>
      </c>
      <c r="AK133" s="113" t="s">
        <v>1261</v>
      </c>
      <c r="AL133" s="113" t="s">
        <v>1261</v>
      </c>
      <c r="AM133" s="113" t="s">
        <v>1261</v>
      </c>
      <c r="AN133" s="113" t="s">
        <v>1261</v>
      </c>
      <c r="AO133" s="113" t="s">
        <v>1261</v>
      </c>
      <c r="AP133" s="113" t="s">
        <v>1261</v>
      </c>
      <c r="AQ133" s="113" t="s">
        <v>1261</v>
      </c>
      <c r="AR133" s="113" t="s">
        <v>1261</v>
      </c>
      <c r="AS133" s="113"/>
      <c r="AT133" s="113"/>
      <c r="AU133" s="113"/>
      <c r="AV133" s="113"/>
      <c r="AW133" s="113" t="s">
        <v>1261</v>
      </c>
      <c r="AX133" s="113" t="s">
        <v>1261</v>
      </c>
      <c r="AY133" s="113" t="s">
        <v>1261</v>
      </c>
    </row>
    <row r="134" spans="1:51" x14ac:dyDescent="0.25">
      <c r="A134" s="16"/>
      <c r="B134" s="39" t="s">
        <v>247</v>
      </c>
      <c r="C134" s="39" t="s">
        <v>490</v>
      </c>
      <c r="D134" s="106">
        <v>6</v>
      </c>
      <c r="E134" s="113" t="s">
        <v>1261</v>
      </c>
      <c r="F134" s="113" t="s">
        <v>1261</v>
      </c>
      <c r="G134" s="113" t="s">
        <v>1261</v>
      </c>
      <c r="H134" s="113" t="s">
        <v>1261</v>
      </c>
      <c r="I134" s="113" t="s">
        <v>1261</v>
      </c>
      <c r="J134" s="113" t="s">
        <v>1261</v>
      </c>
      <c r="K134" s="113" t="s">
        <v>1261</v>
      </c>
      <c r="L134" s="113" t="s">
        <v>1261</v>
      </c>
      <c r="M134" s="113" t="s">
        <v>1261</v>
      </c>
      <c r="N134" s="113" t="s">
        <v>1261</v>
      </c>
      <c r="O134" s="113" t="s">
        <v>1261</v>
      </c>
      <c r="P134" s="113" t="s">
        <v>1261</v>
      </c>
      <c r="Q134" s="113" t="s">
        <v>1261</v>
      </c>
      <c r="R134" s="113" t="s">
        <v>1261</v>
      </c>
      <c r="S134" s="113" t="s">
        <v>1261</v>
      </c>
      <c r="T134" s="113" t="s">
        <v>1261</v>
      </c>
      <c r="U134" s="113" t="s">
        <v>1261</v>
      </c>
      <c r="V134" s="113" t="s">
        <v>1261</v>
      </c>
      <c r="W134" s="113" t="s">
        <v>1261</v>
      </c>
      <c r="X134" s="113" t="s">
        <v>1261</v>
      </c>
      <c r="Y134" s="113" t="s">
        <v>1261</v>
      </c>
      <c r="Z134" s="113" t="s">
        <v>1261</v>
      </c>
      <c r="AA134" s="113" t="s">
        <v>1261</v>
      </c>
      <c r="AB134" s="113" t="s">
        <v>1261</v>
      </c>
      <c r="AC134" s="113" t="s">
        <v>1261</v>
      </c>
      <c r="AD134" s="113" t="s">
        <v>1261</v>
      </c>
      <c r="AE134" s="113" t="s">
        <v>1261</v>
      </c>
      <c r="AF134" s="113" t="s">
        <v>1261</v>
      </c>
      <c r="AG134" s="113" t="s">
        <v>1261</v>
      </c>
      <c r="AH134" s="113" t="s">
        <v>1261</v>
      </c>
      <c r="AI134" s="113" t="s">
        <v>1261</v>
      </c>
      <c r="AJ134" s="113" t="s">
        <v>1261</v>
      </c>
      <c r="AK134" s="113" t="s">
        <v>1261</v>
      </c>
      <c r="AL134" s="113" t="s">
        <v>1261</v>
      </c>
      <c r="AM134" s="113" t="s">
        <v>1261</v>
      </c>
      <c r="AN134" s="113" t="s">
        <v>1261</v>
      </c>
      <c r="AO134" s="113" t="s">
        <v>1261</v>
      </c>
      <c r="AP134" s="113" t="s">
        <v>1261</v>
      </c>
      <c r="AQ134" s="113" t="s">
        <v>1261</v>
      </c>
      <c r="AR134" s="113" t="s">
        <v>1261</v>
      </c>
      <c r="AS134" s="113"/>
      <c r="AT134" s="113"/>
      <c r="AU134" s="113"/>
      <c r="AV134" s="113"/>
      <c r="AW134" s="113" t="s">
        <v>1261</v>
      </c>
      <c r="AX134" s="113" t="s">
        <v>1261</v>
      </c>
      <c r="AY134" s="113" t="s">
        <v>1261</v>
      </c>
    </row>
    <row r="135" spans="1:51" x14ac:dyDescent="0.25">
      <c r="A135" s="16"/>
      <c r="B135" s="31" t="s">
        <v>256</v>
      </c>
      <c r="C135" s="101" t="s">
        <v>1127</v>
      </c>
      <c r="D135" s="105">
        <v>0</v>
      </c>
      <c r="E135" s="113" t="s">
        <v>1261</v>
      </c>
      <c r="F135" s="113" t="s">
        <v>1261</v>
      </c>
      <c r="G135" s="113" t="s">
        <v>1261</v>
      </c>
      <c r="H135" s="113" t="s">
        <v>1261</v>
      </c>
      <c r="I135" s="113" t="s">
        <v>1261</v>
      </c>
      <c r="J135" s="113" t="s">
        <v>1261</v>
      </c>
      <c r="K135" s="113" t="s">
        <v>1261</v>
      </c>
      <c r="L135" s="113" t="s">
        <v>1261</v>
      </c>
      <c r="M135" s="113" t="s">
        <v>1261</v>
      </c>
      <c r="N135" s="113" t="s">
        <v>1261</v>
      </c>
      <c r="O135" s="113" t="s">
        <v>1261</v>
      </c>
      <c r="P135" s="113" t="s">
        <v>1261</v>
      </c>
      <c r="Q135" s="113" t="s">
        <v>1261</v>
      </c>
      <c r="R135" s="113" t="s">
        <v>1261</v>
      </c>
      <c r="S135" s="113" t="s">
        <v>1261</v>
      </c>
      <c r="T135" s="113" t="s">
        <v>1261</v>
      </c>
      <c r="U135" s="113" t="s">
        <v>1261</v>
      </c>
      <c r="V135" s="113" t="s">
        <v>1261</v>
      </c>
      <c r="W135" s="113" t="s">
        <v>1261</v>
      </c>
      <c r="X135" s="113" t="s">
        <v>1261</v>
      </c>
      <c r="Y135" s="113" t="s">
        <v>1261</v>
      </c>
      <c r="Z135" s="113" t="s">
        <v>1261</v>
      </c>
      <c r="AA135" s="113" t="s">
        <v>1261</v>
      </c>
      <c r="AB135" s="113" t="s">
        <v>1261</v>
      </c>
      <c r="AC135" s="113" t="s">
        <v>1261</v>
      </c>
      <c r="AD135" s="113" t="s">
        <v>1261</v>
      </c>
      <c r="AE135" s="113" t="s">
        <v>1261</v>
      </c>
      <c r="AF135" s="113" t="s">
        <v>1261</v>
      </c>
      <c r="AG135" s="113" t="s">
        <v>1261</v>
      </c>
      <c r="AH135" s="113" t="s">
        <v>1261</v>
      </c>
      <c r="AI135" s="113" t="s">
        <v>1261</v>
      </c>
      <c r="AJ135" s="113" t="s">
        <v>1261</v>
      </c>
      <c r="AK135" s="113" t="s">
        <v>1261</v>
      </c>
      <c r="AL135" s="113" t="s">
        <v>1261</v>
      </c>
      <c r="AM135" s="113" t="s">
        <v>1261</v>
      </c>
      <c r="AN135" s="113" t="s">
        <v>1261</v>
      </c>
      <c r="AO135" s="113" t="s">
        <v>1261</v>
      </c>
      <c r="AP135" s="113" t="s">
        <v>1261</v>
      </c>
      <c r="AQ135" s="113" t="s">
        <v>1261</v>
      </c>
      <c r="AR135" s="113" t="s">
        <v>1261</v>
      </c>
      <c r="AS135" s="113"/>
      <c r="AT135" s="113"/>
      <c r="AU135" s="113"/>
      <c r="AV135" s="113"/>
      <c r="AW135" s="113" t="s">
        <v>1261</v>
      </c>
      <c r="AX135" s="113" t="s">
        <v>1261</v>
      </c>
      <c r="AY135" s="113" t="s">
        <v>1261</v>
      </c>
    </row>
    <row r="136" spans="1:51" x14ac:dyDescent="0.25">
      <c r="A136" s="16"/>
      <c r="B136" s="39" t="s">
        <v>249</v>
      </c>
      <c r="C136" s="39" t="s">
        <v>491</v>
      </c>
      <c r="D136" s="106">
        <v>6</v>
      </c>
      <c r="E136" s="113" t="s">
        <v>1261</v>
      </c>
      <c r="F136" s="113" t="s">
        <v>1261</v>
      </c>
      <c r="G136" s="113" t="s">
        <v>1261</v>
      </c>
      <c r="H136" s="113" t="s">
        <v>1261</v>
      </c>
      <c r="I136" s="113" t="s">
        <v>1261</v>
      </c>
      <c r="J136" s="113" t="s">
        <v>1261</v>
      </c>
      <c r="K136" s="113" t="s">
        <v>1261</v>
      </c>
      <c r="L136" s="113" t="s">
        <v>1261</v>
      </c>
      <c r="M136" s="113" t="s">
        <v>1261</v>
      </c>
      <c r="N136" s="113" t="s">
        <v>1261</v>
      </c>
      <c r="O136" s="113" t="s">
        <v>1261</v>
      </c>
      <c r="P136" s="113" t="s">
        <v>1261</v>
      </c>
      <c r="Q136" s="113" t="s">
        <v>1261</v>
      </c>
      <c r="R136" s="113" t="s">
        <v>1261</v>
      </c>
      <c r="S136" s="113" t="s">
        <v>1261</v>
      </c>
      <c r="T136" s="113" t="s">
        <v>1261</v>
      </c>
      <c r="U136" s="113" t="s">
        <v>1261</v>
      </c>
      <c r="V136" s="113" t="s">
        <v>1261</v>
      </c>
      <c r="W136" s="113" t="s">
        <v>1261</v>
      </c>
      <c r="X136" s="113" t="s">
        <v>1261</v>
      </c>
      <c r="Y136" s="113" t="s">
        <v>1261</v>
      </c>
      <c r="Z136" s="113" t="s">
        <v>1261</v>
      </c>
      <c r="AA136" s="113" t="s">
        <v>1261</v>
      </c>
      <c r="AB136" s="113" t="s">
        <v>1261</v>
      </c>
      <c r="AC136" s="113" t="s">
        <v>1261</v>
      </c>
      <c r="AD136" s="113" t="s">
        <v>1261</v>
      </c>
      <c r="AE136" s="113" t="s">
        <v>1261</v>
      </c>
      <c r="AF136" s="113" t="s">
        <v>1261</v>
      </c>
      <c r="AG136" s="113" t="s">
        <v>1261</v>
      </c>
      <c r="AH136" s="113" t="s">
        <v>1261</v>
      </c>
      <c r="AI136" s="113" t="s">
        <v>1261</v>
      </c>
      <c r="AJ136" s="113" t="s">
        <v>1261</v>
      </c>
      <c r="AK136" s="113" t="s">
        <v>1261</v>
      </c>
      <c r="AL136" s="113" t="s">
        <v>1261</v>
      </c>
      <c r="AM136" s="113" t="s">
        <v>1261</v>
      </c>
      <c r="AN136" s="113" t="s">
        <v>1261</v>
      </c>
      <c r="AO136" s="113" t="s">
        <v>1261</v>
      </c>
      <c r="AP136" s="113" t="s">
        <v>1261</v>
      </c>
      <c r="AQ136" s="113" t="s">
        <v>1261</v>
      </c>
      <c r="AR136" s="113" t="s">
        <v>1261</v>
      </c>
      <c r="AS136" s="113"/>
      <c r="AT136" s="113"/>
      <c r="AU136" s="113"/>
      <c r="AV136" s="113"/>
      <c r="AW136" s="113" t="s">
        <v>1261</v>
      </c>
      <c r="AX136" s="113" t="s">
        <v>1261</v>
      </c>
      <c r="AY136" s="113" t="s">
        <v>1261</v>
      </c>
    </row>
    <row r="137" spans="1:51" x14ac:dyDescent="0.25">
      <c r="A137" s="16"/>
      <c r="B137" s="40" t="s">
        <v>257</v>
      </c>
      <c r="C137" s="40" t="s">
        <v>492</v>
      </c>
      <c r="D137" s="102">
        <v>6</v>
      </c>
      <c r="E137" s="113">
        <v>44345.433581429301</v>
      </c>
      <c r="F137" s="113">
        <v>44345.433581429301</v>
      </c>
      <c r="G137" s="113">
        <v>44345.433581429301</v>
      </c>
      <c r="H137" s="113">
        <v>44345.433581429301</v>
      </c>
      <c r="I137" s="113">
        <v>50633.451385486798</v>
      </c>
      <c r="J137" s="113">
        <v>50633.451385486798</v>
      </c>
      <c r="K137" s="113">
        <v>50633.451385486798</v>
      </c>
      <c r="L137" s="113">
        <v>50633.451385486798</v>
      </c>
      <c r="M137" s="113">
        <v>56866.746459796501</v>
      </c>
      <c r="N137" s="113">
        <v>56866.746459796501</v>
      </c>
      <c r="O137" s="113">
        <v>56866.746459796501</v>
      </c>
      <c r="P137" s="113">
        <v>56866.746459796501</v>
      </c>
      <c r="Q137" s="113">
        <v>63146.6543258811</v>
      </c>
      <c r="R137" s="113">
        <v>63146.6543258811</v>
      </c>
      <c r="S137" s="113">
        <v>63146.6543258811</v>
      </c>
      <c r="T137" s="113">
        <v>63146.6543258811</v>
      </c>
      <c r="U137" s="113">
        <v>67300.320835911698</v>
      </c>
      <c r="V137" s="113">
        <v>67300.320835911698</v>
      </c>
      <c r="W137" s="113">
        <v>67300.320835911698</v>
      </c>
      <c r="X137" s="113">
        <v>67300.320835911698</v>
      </c>
      <c r="Y137" s="113">
        <v>73152.504093040901</v>
      </c>
      <c r="Z137" s="113">
        <v>73152.504093040901</v>
      </c>
      <c r="AA137" s="113">
        <v>73152.504093040901</v>
      </c>
      <c r="AB137" s="113">
        <v>73152.504093040901</v>
      </c>
      <c r="AC137" s="113">
        <v>81586.056129809804</v>
      </c>
      <c r="AD137" s="113">
        <v>81586.056129809804</v>
      </c>
      <c r="AE137" s="113">
        <v>81586.056129809804</v>
      </c>
      <c r="AF137" s="113">
        <v>81586.056129809804</v>
      </c>
      <c r="AG137" s="113">
        <v>86258.604658655997</v>
      </c>
      <c r="AH137" s="113">
        <v>86258.604658655997</v>
      </c>
      <c r="AI137" s="113">
        <v>86258.604658655997</v>
      </c>
      <c r="AJ137" s="113">
        <v>86258.604658655997</v>
      </c>
      <c r="AK137" s="113">
        <v>57568.667729689099</v>
      </c>
      <c r="AL137" s="113">
        <v>57568.667729689099</v>
      </c>
      <c r="AM137" s="113">
        <v>57568.667729689099</v>
      </c>
      <c r="AN137" s="113">
        <v>57568.667729689099</v>
      </c>
      <c r="AO137" s="113">
        <v>82999.522897258998</v>
      </c>
      <c r="AP137" s="113">
        <v>82999.522897258998</v>
      </c>
      <c r="AQ137" s="113">
        <v>82999.522897258998</v>
      </c>
      <c r="AR137" s="113">
        <v>82999.522897258998</v>
      </c>
      <c r="AS137" s="113">
        <v>95654.534673563903</v>
      </c>
      <c r="AT137" s="113">
        <v>95654.534673563903</v>
      </c>
      <c r="AU137" s="113">
        <v>95654.534673563903</v>
      </c>
      <c r="AV137" s="113">
        <v>95654.534673563903</v>
      </c>
      <c r="AW137" s="113">
        <v>107936.028743213</v>
      </c>
      <c r="AX137" s="113">
        <v>107936.028743213</v>
      </c>
      <c r="AY137" s="113">
        <v>107936.028743213</v>
      </c>
    </row>
    <row r="138" spans="1:51" x14ac:dyDescent="0.25">
      <c r="A138" s="16"/>
      <c r="B138" s="33" t="s">
        <v>258</v>
      </c>
      <c r="C138" s="48"/>
      <c r="D138" s="10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</row>
    <row r="139" spans="1:51" x14ac:dyDescent="0.25">
      <c r="A139" s="16"/>
      <c r="B139" s="33" t="s">
        <v>259</v>
      </c>
      <c r="C139" s="45"/>
      <c r="D139" s="10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</row>
    <row r="140" spans="1:51" x14ac:dyDescent="0.25">
      <c r="A140" s="16"/>
      <c r="B140" s="41" t="s">
        <v>260</v>
      </c>
      <c r="C140" s="100" t="s">
        <v>1128</v>
      </c>
      <c r="D140" s="104">
        <v>0</v>
      </c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</row>
    <row r="141" spans="1:51" x14ac:dyDescent="0.25">
      <c r="A141" s="16"/>
      <c r="B141" s="31" t="s">
        <v>261</v>
      </c>
      <c r="C141" s="101" t="s">
        <v>1129</v>
      </c>
      <c r="D141" s="104">
        <v>0</v>
      </c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</row>
    <row r="142" spans="1:51" x14ac:dyDescent="0.25">
      <c r="A142" s="16"/>
      <c r="B142" s="31" t="s">
        <v>262</v>
      </c>
      <c r="C142" s="101" t="s">
        <v>1130</v>
      </c>
      <c r="D142" s="104">
        <v>0</v>
      </c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</row>
    <row r="143" spans="1:51" x14ac:dyDescent="0.25">
      <c r="A143" s="16"/>
      <c r="B143" s="42" t="s">
        <v>263</v>
      </c>
      <c r="C143" s="101" t="s">
        <v>1131</v>
      </c>
      <c r="D143" s="104">
        <v>0</v>
      </c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</row>
    <row r="144" spans="1:51" x14ac:dyDescent="0.25">
      <c r="A144" s="16"/>
      <c r="B144" s="31" t="s">
        <v>264</v>
      </c>
      <c r="C144" s="101" t="s">
        <v>1132</v>
      </c>
      <c r="D144" s="104">
        <v>0</v>
      </c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</row>
    <row r="145" spans="1:51" x14ac:dyDescent="0.25">
      <c r="A145" s="16"/>
      <c r="B145" s="31" t="s">
        <v>265</v>
      </c>
      <c r="C145" s="101" t="s">
        <v>1133</v>
      </c>
      <c r="D145" s="104">
        <v>0</v>
      </c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</row>
    <row r="146" spans="1:51" x14ac:dyDescent="0.25">
      <c r="A146" s="16"/>
      <c r="B146" s="31" t="s">
        <v>266</v>
      </c>
      <c r="C146" s="101" t="s">
        <v>1134</v>
      </c>
      <c r="D146" s="104">
        <v>0</v>
      </c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</row>
    <row r="147" spans="1:51" x14ac:dyDescent="0.25">
      <c r="A147" s="16"/>
      <c r="B147" s="31" t="s">
        <v>267</v>
      </c>
      <c r="C147" s="101" t="s">
        <v>1135</v>
      </c>
      <c r="D147" s="104">
        <v>0</v>
      </c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</row>
    <row r="148" spans="1:51" x14ac:dyDescent="0.25">
      <c r="A148" s="16"/>
      <c r="B148" s="43" t="s">
        <v>268</v>
      </c>
      <c r="C148" s="43" t="s">
        <v>1136</v>
      </c>
      <c r="D148" s="104">
        <v>0</v>
      </c>
      <c r="E148" s="113" t="s">
        <v>1261</v>
      </c>
      <c r="F148" s="113" t="s">
        <v>1261</v>
      </c>
      <c r="G148" s="113" t="s">
        <v>1261</v>
      </c>
      <c r="H148" s="113" t="s">
        <v>1261</v>
      </c>
      <c r="I148" s="113" t="s">
        <v>1261</v>
      </c>
      <c r="J148" s="113" t="s">
        <v>1261</v>
      </c>
      <c r="K148" s="113" t="s">
        <v>1261</v>
      </c>
      <c r="L148" s="113" t="s">
        <v>1261</v>
      </c>
      <c r="M148" s="113" t="s">
        <v>1261</v>
      </c>
      <c r="N148" s="113" t="s">
        <v>1261</v>
      </c>
      <c r="O148" s="113" t="s">
        <v>1261</v>
      </c>
      <c r="P148" s="113" t="s">
        <v>1261</v>
      </c>
      <c r="Q148" s="113" t="s">
        <v>1261</v>
      </c>
      <c r="R148" s="113" t="s">
        <v>1261</v>
      </c>
      <c r="S148" s="113" t="s">
        <v>1261</v>
      </c>
      <c r="T148" s="113" t="s">
        <v>1261</v>
      </c>
      <c r="U148" s="113" t="s">
        <v>1261</v>
      </c>
      <c r="V148" s="113" t="s">
        <v>1261</v>
      </c>
      <c r="W148" s="113" t="s">
        <v>1261</v>
      </c>
      <c r="X148" s="113" t="s">
        <v>1261</v>
      </c>
      <c r="Y148" s="113" t="s">
        <v>1261</v>
      </c>
      <c r="Z148" s="113" t="s">
        <v>1261</v>
      </c>
      <c r="AA148" s="113" t="s">
        <v>1261</v>
      </c>
      <c r="AB148" s="113" t="s">
        <v>1261</v>
      </c>
      <c r="AC148" s="113" t="s">
        <v>1261</v>
      </c>
      <c r="AD148" s="113" t="s">
        <v>1261</v>
      </c>
      <c r="AE148" s="113" t="s">
        <v>1261</v>
      </c>
      <c r="AF148" s="113" t="s">
        <v>1261</v>
      </c>
      <c r="AG148" s="113" t="s">
        <v>1261</v>
      </c>
      <c r="AH148" s="113" t="s">
        <v>1261</v>
      </c>
      <c r="AI148" s="113" t="s">
        <v>1261</v>
      </c>
      <c r="AJ148" s="113" t="s">
        <v>1261</v>
      </c>
      <c r="AK148" s="113" t="s">
        <v>1261</v>
      </c>
      <c r="AL148" s="113" t="s">
        <v>1261</v>
      </c>
      <c r="AM148" s="113" t="s">
        <v>1261</v>
      </c>
      <c r="AN148" s="113" t="s">
        <v>1261</v>
      </c>
      <c r="AO148" s="113" t="s">
        <v>1261</v>
      </c>
      <c r="AP148" s="113" t="s">
        <v>1261</v>
      </c>
      <c r="AQ148" s="113" t="s">
        <v>1261</v>
      </c>
      <c r="AR148" s="113" t="s">
        <v>1261</v>
      </c>
      <c r="AS148" s="113"/>
      <c r="AT148" s="113"/>
      <c r="AU148" s="113"/>
      <c r="AV148" s="113"/>
      <c r="AW148" s="113" t="s">
        <v>1261</v>
      </c>
      <c r="AX148" s="113" t="s">
        <v>1261</v>
      </c>
      <c r="AY148" s="113" t="s">
        <v>1261</v>
      </c>
    </row>
    <row r="149" spans="1:51" x14ac:dyDescent="0.25">
      <c r="A149" s="16"/>
      <c r="B149" s="33" t="s">
        <v>269</v>
      </c>
      <c r="C149" s="45"/>
      <c r="D149" s="10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</row>
    <row r="150" spans="1:51" x14ac:dyDescent="0.25">
      <c r="A150" s="16"/>
      <c r="B150" s="31" t="s">
        <v>270</v>
      </c>
      <c r="C150" s="101" t="s">
        <v>1137</v>
      </c>
      <c r="D150" s="105">
        <v>0</v>
      </c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</row>
    <row r="151" spans="1:51" x14ac:dyDescent="0.25">
      <c r="A151" s="16"/>
      <c r="B151" s="31" t="s">
        <v>271</v>
      </c>
      <c r="C151" s="101" t="s">
        <v>1138</v>
      </c>
      <c r="D151" s="105">
        <v>0</v>
      </c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</row>
    <row r="152" spans="1:51" x14ac:dyDescent="0.25">
      <c r="A152" s="16"/>
      <c r="B152" s="31" t="s">
        <v>272</v>
      </c>
      <c r="C152" s="101" t="s">
        <v>1139</v>
      </c>
      <c r="D152" s="105">
        <v>0</v>
      </c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</row>
    <row r="153" spans="1:51" x14ac:dyDescent="0.25">
      <c r="A153" s="16"/>
      <c r="B153" s="43" t="s">
        <v>268</v>
      </c>
      <c r="C153" s="43" t="s">
        <v>1140</v>
      </c>
      <c r="D153" s="105">
        <v>0</v>
      </c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</row>
    <row r="154" spans="1:51" x14ac:dyDescent="0.25">
      <c r="A154" s="16"/>
      <c r="B154" s="33" t="s">
        <v>273</v>
      </c>
      <c r="C154" s="45"/>
      <c r="D154" s="10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</row>
    <row r="155" spans="1:51" x14ac:dyDescent="0.25">
      <c r="A155" s="16"/>
      <c r="B155" s="31" t="s">
        <v>274</v>
      </c>
      <c r="C155" s="101" t="s">
        <v>1141</v>
      </c>
      <c r="D155" s="105">
        <v>0</v>
      </c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</row>
    <row r="156" spans="1:51" x14ac:dyDescent="0.25">
      <c r="A156" s="16"/>
      <c r="B156" s="32" t="s">
        <v>174</v>
      </c>
      <c r="C156" s="39" t="s">
        <v>503</v>
      </c>
      <c r="D156" s="106">
        <v>6</v>
      </c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</row>
    <row r="157" spans="1:51" x14ac:dyDescent="0.25">
      <c r="A157" s="16"/>
      <c r="B157" s="32" t="s">
        <v>275</v>
      </c>
      <c r="C157" s="43" t="s">
        <v>504</v>
      </c>
      <c r="D157" s="106">
        <v>6</v>
      </c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</row>
    <row r="158" spans="1:51" x14ac:dyDescent="0.25">
      <c r="A158" s="16"/>
      <c r="B158" s="31" t="s">
        <v>276</v>
      </c>
      <c r="C158" s="101" t="s">
        <v>1142</v>
      </c>
      <c r="D158" s="105">
        <v>0</v>
      </c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</row>
    <row r="159" spans="1:51" x14ac:dyDescent="0.25">
      <c r="A159" s="16"/>
      <c r="B159" s="32" t="s">
        <v>174</v>
      </c>
      <c r="C159" s="39" t="s">
        <v>540</v>
      </c>
      <c r="D159" s="106">
        <v>6</v>
      </c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</row>
    <row r="160" spans="1:51" x14ac:dyDescent="0.25">
      <c r="A160" s="16"/>
      <c r="B160" s="32" t="s">
        <v>275</v>
      </c>
      <c r="C160" s="43" t="s">
        <v>539</v>
      </c>
      <c r="D160" s="106">
        <v>6</v>
      </c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</row>
    <row r="161" spans="1:51" x14ac:dyDescent="0.25">
      <c r="A161" s="16"/>
      <c r="B161" s="31" t="s">
        <v>277</v>
      </c>
      <c r="C161" s="101" t="s">
        <v>1143</v>
      </c>
      <c r="D161" s="105">
        <v>0</v>
      </c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</row>
    <row r="162" spans="1:51" x14ac:dyDescent="0.25">
      <c r="A162" s="16"/>
      <c r="B162" s="32" t="s">
        <v>174</v>
      </c>
      <c r="C162" s="39" t="s">
        <v>538</v>
      </c>
      <c r="D162" s="106">
        <v>6</v>
      </c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</row>
    <row r="163" spans="1:51" x14ac:dyDescent="0.25">
      <c r="A163" s="16"/>
      <c r="B163" s="32" t="s">
        <v>275</v>
      </c>
      <c r="C163" s="43" t="s">
        <v>537</v>
      </c>
      <c r="D163" s="106">
        <v>6</v>
      </c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</row>
    <row r="164" spans="1:51" x14ac:dyDescent="0.25">
      <c r="A164" s="16"/>
      <c r="B164" s="31" t="s">
        <v>278</v>
      </c>
      <c r="C164" s="101" t="s">
        <v>1144</v>
      </c>
      <c r="D164" s="105">
        <v>0</v>
      </c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</row>
    <row r="165" spans="1:51" x14ac:dyDescent="0.25">
      <c r="A165" s="16"/>
      <c r="B165" s="32" t="s">
        <v>279</v>
      </c>
      <c r="C165" s="39" t="s">
        <v>536</v>
      </c>
      <c r="D165" s="106">
        <v>6</v>
      </c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</row>
    <row r="166" spans="1:51" x14ac:dyDescent="0.25">
      <c r="A166" s="16"/>
      <c r="B166" s="32" t="s">
        <v>280</v>
      </c>
      <c r="C166" s="43" t="s">
        <v>535</v>
      </c>
      <c r="D166" s="106">
        <v>6</v>
      </c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</row>
    <row r="167" spans="1:51" x14ac:dyDescent="0.25">
      <c r="A167" s="16"/>
      <c r="B167" s="31" t="s">
        <v>281</v>
      </c>
      <c r="C167" s="101" t="s">
        <v>1145</v>
      </c>
      <c r="D167" s="105">
        <v>0</v>
      </c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</row>
    <row r="168" spans="1:51" x14ac:dyDescent="0.25">
      <c r="A168" s="16"/>
      <c r="B168" s="32" t="s">
        <v>171</v>
      </c>
      <c r="C168" s="39" t="s">
        <v>534</v>
      </c>
      <c r="D168" s="106">
        <v>6</v>
      </c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</row>
    <row r="169" spans="1:51" x14ac:dyDescent="0.25">
      <c r="A169" s="16"/>
      <c r="B169" s="32" t="s">
        <v>162</v>
      </c>
      <c r="C169" s="43" t="s">
        <v>533</v>
      </c>
      <c r="D169" s="106">
        <v>6</v>
      </c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</row>
    <row r="170" spans="1:51" x14ac:dyDescent="0.25">
      <c r="A170" s="16"/>
      <c r="B170" s="31" t="s">
        <v>282</v>
      </c>
      <c r="C170" s="101" t="s">
        <v>1146</v>
      </c>
      <c r="D170" s="105">
        <v>0</v>
      </c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</row>
    <row r="171" spans="1:51" x14ac:dyDescent="0.25">
      <c r="A171" s="16"/>
      <c r="B171" s="32" t="s">
        <v>173</v>
      </c>
      <c r="C171" s="39" t="s">
        <v>532</v>
      </c>
      <c r="D171" s="106">
        <v>6</v>
      </c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</row>
    <row r="172" spans="1:51" x14ac:dyDescent="0.25">
      <c r="A172" s="16"/>
      <c r="B172" s="30" t="s">
        <v>174</v>
      </c>
      <c r="C172" s="43" t="s">
        <v>531</v>
      </c>
      <c r="D172" s="106">
        <v>6</v>
      </c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</row>
    <row r="173" spans="1:51" x14ac:dyDescent="0.25">
      <c r="A173" s="16"/>
      <c r="B173" s="31" t="s">
        <v>283</v>
      </c>
      <c r="C173" s="101" t="s">
        <v>1147</v>
      </c>
      <c r="D173" s="105">
        <v>0</v>
      </c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</row>
    <row r="174" spans="1:51" x14ac:dyDescent="0.25">
      <c r="A174" s="16"/>
      <c r="B174" s="32" t="s">
        <v>173</v>
      </c>
      <c r="C174" s="39" t="s">
        <v>530</v>
      </c>
      <c r="D174" s="106">
        <v>6</v>
      </c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</row>
    <row r="175" spans="1:51" x14ac:dyDescent="0.25">
      <c r="A175" s="16"/>
      <c r="B175" s="30" t="s">
        <v>174</v>
      </c>
      <c r="C175" s="43" t="s">
        <v>529</v>
      </c>
      <c r="D175" s="106">
        <v>6</v>
      </c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</row>
    <row r="176" spans="1:51" x14ac:dyDescent="0.25">
      <c r="A176" s="16"/>
      <c r="B176" s="31" t="s">
        <v>284</v>
      </c>
      <c r="C176" s="101" t="s">
        <v>1148</v>
      </c>
      <c r="D176" s="105">
        <v>0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</row>
    <row r="177" spans="1:51" x14ac:dyDescent="0.25">
      <c r="A177" s="16"/>
      <c r="B177" s="32" t="s">
        <v>173</v>
      </c>
      <c r="C177" s="39" t="s">
        <v>528</v>
      </c>
      <c r="D177" s="106">
        <v>6</v>
      </c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</row>
    <row r="178" spans="1:51" x14ac:dyDescent="0.25">
      <c r="A178" s="16"/>
      <c r="B178" s="30" t="s">
        <v>174</v>
      </c>
      <c r="C178" s="43" t="s">
        <v>527</v>
      </c>
      <c r="D178" s="106">
        <v>6</v>
      </c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</row>
    <row r="179" spans="1:51" x14ac:dyDescent="0.25">
      <c r="A179" s="16"/>
      <c r="B179" s="33" t="s">
        <v>285</v>
      </c>
      <c r="C179" s="45"/>
      <c r="D179" s="10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</row>
    <row r="180" spans="1:51" x14ac:dyDescent="0.25">
      <c r="A180" s="16"/>
      <c r="B180" s="31" t="s">
        <v>286</v>
      </c>
      <c r="C180" s="101" t="s">
        <v>1149</v>
      </c>
      <c r="D180" s="105">
        <v>0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</row>
    <row r="181" spans="1:51" x14ac:dyDescent="0.25">
      <c r="A181" s="16"/>
      <c r="B181" s="30" t="s">
        <v>181</v>
      </c>
      <c r="C181" s="39" t="s">
        <v>526</v>
      </c>
      <c r="D181" s="106">
        <v>6</v>
      </c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</row>
    <row r="182" spans="1:51" x14ac:dyDescent="0.25">
      <c r="A182" s="16"/>
      <c r="B182" s="32" t="s">
        <v>287</v>
      </c>
      <c r="C182" s="43" t="s">
        <v>525</v>
      </c>
      <c r="D182" s="106">
        <v>6</v>
      </c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</row>
    <row r="183" spans="1:51" x14ac:dyDescent="0.25">
      <c r="A183" s="16"/>
      <c r="B183" s="31" t="s">
        <v>170</v>
      </c>
      <c r="C183" s="101" t="s">
        <v>1150</v>
      </c>
      <c r="D183" s="105">
        <v>0</v>
      </c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</row>
    <row r="184" spans="1:51" x14ac:dyDescent="0.25">
      <c r="A184" s="16"/>
      <c r="B184" s="32" t="s">
        <v>171</v>
      </c>
      <c r="C184" s="39" t="s">
        <v>524</v>
      </c>
      <c r="D184" s="106">
        <v>6</v>
      </c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</row>
    <row r="185" spans="1:51" x14ac:dyDescent="0.25">
      <c r="A185" s="16"/>
      <c r="B185" s="30" t="s">
        <v>162</v>
      </c>
      <c r="C185" s="43" t="s">
        <v>523</v>
      </c>
      <c r="D185" s="106">
        <v>6</v>
      </c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</row>
    <row r="186" spans="1:51" x14ac:dyDescent="0.25">
      <c r="A186" s="16"/>
      <c r="B186" s="33" t="s">
        <v>299</v>
      </c>
      <c r="C186" s="45"/>
      <c r="D186" s="10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</row>
    <row r="187" spans="1:51" x14ac:dyDescent="0.25">
      <c r="A187" s="16"/>
      <c r="B187" s="31" t="s">
        <v>288</v>
      </c>
      <c r="C187" s="101" t="s">
        <v>1151</v>
      </c>
      <c r="D187" s="105">
        <v>0</v>
      </c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</row>
    <row r="188" spans="1:51" x14ac:dyDescent="0.25">
      <c r="A188" s="16"/>
      <c r="B188" s="32" t="s">
        <v>289</v>
      </c>
      <c r="C188" s="39" t="s">
        <v>522</v>
      </c>
      <c r="D188" s="106">
        <v>6</v>
      </c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</row>
    <row r="189" spans="1:51" x14ac:dyDescent="0.25">
      <c r="A189" s="16"/>
      <c r="B189" s="30" t="s">
        <v>290</v>
      </c>
      <c r="C189" s="43" t="s">
        <v>521</v>
      </c>
      <c r="D189" s="106">
        <v>6</v>
      </c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</row>
    <row r="190" spans="1:51" x14ac:dyDescent="0.25">
      <c r="A190" s="16"/>
      <c r="B190" s="31" t="s">
        <v>291</v>
      </c>
      <c r="C190" s="101" t="s">
        <v>1152</v>
      </c>
      <c r="D190" s="105">
        <v>0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</row>
    <row r="191" spans="1:51" x14ac:dyDescent="0.25">
      <c r="A191" s="16"/>
      <c r="B191" s="32" t="s">
        <v>292</v>
      </c>
      <c r="C191" s="39" t="s">
        <v>520</v>
      </c>
      <c r="D191" s="106">
        <v>6</v>
      </c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</row>
    <row r="192" spans="1:51" x14ac:dyDescent="0.25">
      <c r="A192" s="16"/>
      <c r="B192" s="30" t="s">
        <v>290</v>
      </c>
      <c r="C192" s="43" t="s">
        <v>519</v>
      </c>
      <c r="D192" s="106">
        <v>6</v>
      </c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</row>
    <row r="193" spans="1:51" x14ac:dyDescent="0.25">
      <c r="A193" s="16"/>
      <c r="B193" s="31" t="s">
        <v>293</v>
      </c>
      <c r="C193" s="101" t="s">
        <v>1153</v>
      </c>
      <c r="D193" s="105">
        <v>0</v>
      </c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</row>
    <row r="194" spans="1:51" x14ac:dyDescent="0.25">
      <c r="A194" s="16"/>
      <c r="B194" s="32" t="s">
        <v>294</v>
      </c>
      <c r="C194" s="39" t="s">
        <v>518</v>
      </c>
      <c r="D194" s="105">
        <v>6</v>
      </c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</row>
    <row r="195" spans="1:51" x14ac:dyDescent="0.25">
      <c r="A195" s="16"/>
      <c r="B195" s="30" t="s">
        <v>290</v>
      </c>
      <c r="C195" s="43" t="s">
        <v>517</v>
      </c>
      <c r="D195" s="105">
        <v>6</v>
      </c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</row>
    <row r="196" spans="1:51" x14ac:dyDescent="0.25">
      <c r="A196" s="16"/>
      <c r="B196" s="31" t="s">
        <v>295</v>
      </c>
      <c r="C196" s="101" t="s">
        <v>1154</v>
      </c>
      <c r="D196" s="105">
        <v>0</v>
      </c>
      <c r="E196" s="113" t="s">
        <v>1261</v>
      </c>
      <c r="F196" s="113" t="s">
        <v>1261</v>
      </c>
      <c r="G196" s="113" t="s">
        <v>1261</v>
      </c>
      <c r="H196" s="113" t="s">
        <v>1261</v>
      </c>
      <c r="I196" s="113" t="s">
        <v>1261</v>
      </c>
      <c r="J196" s="113" t="s">
        <v>1261</v>
      </c>
      <c r="K196" s="113" t="s">
        <v>1261</v>
      </c>
      <c r="L196" s="113" t="s">
        <v>1261</v>
      </c>
      <c r="M196" s="113" t="s">
        <v>1261</v>
      </c>
      <c r="N196" s="113" t="s">
        <v>1261</v>
      </c>
      <c r="O196" s="113" t="s">
        <v>1261</v>
      </c>
      <c r="P196" s="113" t="s">
        <v>1261</v>
      </c>
      <c r="Q196" s="113" t="s">
        <v>1261</v>
      </c>
      <c r="R196" s="113" t="s">
        <v>1261</v>
      </c>
      <c r="S196" s="113" t="s">
        <v>1261</v>
      </c>
      <c r="T196" s="113" t="s">
        <v>1261</v>
      </c>
      <c r="U196" s="113" t="s">
        <v>1261</v>
      </c>
      <c r="V196" s="113" t="s">
        <v>1261</v>
      </c>
      <c r="W196" s="113" t="s">
        <v>1261</v>
      </c>
      <c r="X196" s="113" t="s">
        <v>1261</v>
      </c>
      <c r="Y196" s="113" t="s">
        <v>1261</v>
      </c>
      <c r="Z196" s="113" t="s">
        <v>1261</v>
      </c>
      <c r="AA196" s="113" t="s">
        <v>1261</v>
      </c>
      <c r="AB196" s="113" t="s">
        <v>1261</v>
      </c>
      <c r="AC196" s="113" t="s">
        <v>1261</v>
      </c>
      <c r="AD196" s="113" t="s">
        <v>1261</v>
      </c>
      <c r="AE196" s="113" t="s">
        <v>1261</v>
      </c>
      <c r="AF196" s="113" t="s">
        <v>1261</v>
      </c>
      <c r="AG196" s="113" t="s">
        <v>1261</v>
      </c>
      <c r="AH196" s="113" t="s">
        <v>1261</v>
      </c>
      <c r="AI196" s="113" t="s">
        <v>1261</v>
      </c>
      <c r="AJ196" s="113" t="s">
        <v>1261</v>
      </c>
      <c r="AK196" s="113" t="s">
        <v>1261</v>
      </c>
      <c r="AL196" s="113" t="s">
        <v>1261</v>
      </c>
      <c r="AM196" s="113" t="s">
        <v>1261</v>
      </c>
      <c r="AN196" s="113" t="s">
        <v>1261</v>
      </c>
      <c r="AO196" s="113" t="s">
        <v>1261</v>
      </c>
      <c r="AP196" s="113" t="s">
        <v>1261</v>
      </c>
      <c r="AQ196" s="113" t="s">
        <v>1261</v>
      </c>
      <c r="AR196" s="113" t="s">
        <v>1261</v>
      </c>
      <c r="AS196" s="113"/>
      <c r="AT196" s="113"/>
      <c r="AU196" s="113"/>
      <c r="AV196" s="113"/>
      <c r="AW196" s="113" t="s">
        <v>1261</v>
      </c>
      <c r="AX196" s="113" t="s">
        <v>1261</v>
      </c>
      <c r="AY196" s="113" t="s">
        <v>1261</v>
      </c>
    </row>
    <row r="197" spans="1:51" x14ac:dyDescent="0.25">
      <c r="A197" s="16"/>
      <c r="B197" s="32" t="s">
        <v>296</v>
      </c>
      <c r="C197" s="39" t="s">
        <v>516</v>
      </c>
      <c r="D197" s="105">
        <v>6</v>
      </c>
      <c r="E197" s="113" t="s">
        <v>1261</v>
      </c>
      <c r="F197" s="113" t="s">
        <v>1261</v>
      </c>
      <c r="G197" s="113" t="s">
        <v>1261</v>
      </c>
      <c r="H197" s="113" t="s">
        <v>1261</v>
      </c>
      <c r="I197" s="113" t="s">
        <v>1261</v>
      </c>
      <c r="J197" s="113" t="s">
        <v>1261</v>
      </c>
      <c r="K197" s="113" t="s">
        <v>1261</v>
      </c>
      <c r="L197" s="113" t="s">
        <v>1261</v>
      </c>
      <c r="M197" s="113" t="s">
        <v>1261</v>
      </c>
      <c r="N197" s="113" t="s">
        <v>1261</v>
      </c>
      <c r="O197" s="113" t="s">
        <v>1261</v>
      </c>
      <c r="P197" s="113" t="s">
        <v>1261</v>
      </c>
      <c r="Q197" s="113" t="s">
        <v>1261</v>
      </c>
      <c r="R197" s="113" t="s">
        <v>1261</v>
      </c>
      <c r="S197" s="113" t="s">
        <v>1261</v>
      </c>
      <c r="T197" s="113" t="s">
        <v>1261</v>
      </c>
      <c r="U197" s="113" t="s">
        <v>1261</v>
      </c>
      <c r="V197" s="113" t="s">
        <v>1261</v>
      </c>
      <c r="W197" s="113" t="s">
        <v>1261</v>
      </c>
      <c r="X197" s="113" t="s">
        <v>1261</v>
      </c>
      <c r="Y197" s="113" t="s">
        <v>1261</v>
      </c>
      <c r="Z197" s="113" t="s">
        <v>1261</v>
      </c>
      <c r="AA197" s="113" t="s">
        <v>1261</v>
      </c>
      <c r="AB197" s="113" t="s">
        <v>1261</v>
      </c>
      <c r="AC197" s="113" t="s">
        <v>1261</v>
      </c>
      <c r="AD197" s="113" t="s">
        <v>1261</v>
      </c>
      <c r="AE197" s="113" t="s">
        <v>1261</v>
      </c>
      <c r="AF197" s="113" t="s">
        <v>1261</v>
      </c>
      <c r="AG197" s="113" t="s">
        <v>1261</v>
      </c>
      <c r="AH197" s="113" t="s">
        <v>1261</v>
      </c>
      <c r="AI197" s="113" t="s">
        <v>1261</v>
      </c>
      <c r="AJ197" s="113" t="s">
        <v>1261</v>
      </c>
      <c r="AK197" s="113" t="s">
        <v>1261</v>
      </c>
      <c r="AL197" s="113" t="s">
        <v>1261</v>
      </c>
      <c r="AM197" s="113" t="s">
        <v>1261</v>
      </c>
      <c r="AN197" s="113" t="s">
        <v>1261</v>
      </c>
      <c r="AO197" s="113" t="s">
        <v>1261</v>
      </c>
      <c r="AP197" s="113" t="s">
        <v>1261</v>
      </c>
      <c r="AQ197" s="113" t="s">
        <v>1261</v>
      </c>
      <c r="AR197" s="113" t="s">
        <v>1261</v>
      </c>
      <c r="AS197" s="113"/>
      <c r="AT197" s="113"/>
      <c r="AU197" s="113"/>
      <c r="AV197" s="113"/>
      <c r="AW197" s="113" t="s">
        <v>1261</v>
      </c>
      <c r="AX197" s="113" t="s">
        <v>1261</v>
      </c>
      <c r="AY197" s="113" t="s">
        <v>1261</v>
      </c>
    </row>
    <row r="198" spans="1:51" x14ac:dyDescent="0.25">
      <c r="A198" s="16"/>
      <c r="B198" s="30" t="s">
        <v>257</v>
      </c>
      <c r="C198" s="43" t="s">
        <v>492</v>
      </c>
      <c r="D198" s="105">
        <v>6</v>
      </c>
      <c r="E198" s="113">
        <v>44345.433581429301</v>
      </c>
      <c r="F198" s="113">
        <v>44345.433581429301</v>
      </c>
      <c r="G198" s="113">
        <v>44345.433581429301</v>
      </c>
      <c r="H198" s="113">
        <v>44345.433581429301</v>
      </c>
      <c r="I198" s="113">
        <v>50633.451385486798</v>
      </c>
      <c r="J198" s="113">
        <v>50633.451385486798</v>
      </c>
      <c r="K198" s="113">
        <v>50633.451385486798</v>
      </c>
      <c r="L198" s="113">
        <v>50633.451385486798</v>
      </c>
      <c r="M198" s="113">
        <v>56866.746459796501</v>
      </c>
      <c r="N198" s="113">
        <v>56866.746459796501</v>
      </c>
      <c r="O198" s="113">
        <v>56866.746459796501</v>
      </c>
      <c r="P198" s="113">
        <v>56866.746459796501</v>
      </c>
      <c r="Q198" s="113">
        <v>63146.6543258811</v>
      </c>
      <c r="R198" s="113">
        <v>63146.6543258811</v>
      </c>
      <c r="S198" s="113">
        <v>63146.6543258811</v>
      </c>
      <c r="T198" s="113">
        <v>63146.6543258811</v>
      </c>
      <c r="U198" s="113">
        <v>67300.320835911698</v>
      </c>
      <c r="V198" s="113">
        <v>67300.320835911698</v>
      </c>
      <c r="W198" s="113">
        <v>67300.320835911698</v>
      </c>
      <c r="X198" s="113">
        <v>67300.320835911698</v>
      </c>
      <c r="Y198" s="113">
        <v>73152.504093040901</v>
      </c>
      <c r="Z198" s="113">
        <v>73152.504093040901</v>
      </c>
      <c r="AA198" s="113">
        <v>73152.504093040901</v>
      </c>
      <c r="AB198" s="113">
        <v>73152.504093040901</v>
      </c>
      <c r="AC198" s="113">
        <v>81586.056129809804</v>
      </c>
      <c r="AD198" s="113">
        <v>81586.056129809804</v>
      </c>
      <c r="AE198" s="113">
        <v>81586.056129809804</v>
      </c>
      <c r="AF198" s="113">
        <v>81586.056129809804</v>
      </c>
      <c r="AG198" s="113">
        <v>86258.604658655997</v>
      </c>
      <c r="AH198" s="113">
        <v>86258.604658655997</v>
      </c>
      <c r="AI198" s="113">
        <v>86258.604658655997</v>
      </c>
      <c r="AJ198" s="113">
        <v>86258.604658655997</v>
      </c>
      <c r="AK198" s="113">
        <v>57568.667729689099</v>
      </c>
      <c r="AL198" s="113">
        <v>57568.667729689099</v>
      </c>
      <c r="AM198" s="113">
        <v>57568.667729689099</v>
      </c>
      <c r="AN198" s="113">
        <v>57568.667729689099</v>
      </c>
      <c r="AO198" s="113">
        <v>82999.522897258998</v>
      </c>
      <c r="AP198" s="113">
        <v>82999.522897258998</v>
      </c>
      <c r="AQ198" s="113">
        <v>82999.522897258998</v>
      </c>
      <c r="AR198" s="113">
        <v>82999.522897258998</v>
      </c>
      <c r="AS198" s="113">
        <v>95654.534673563903</v>
      </c>
      <c r="AT198" s="113">
        <v>95654.534673563903</v>
      </c>
      <c r="AU198" s="113">
        <v>95654.534673563903</v>
      </c>
      <c r="AV198" s="113">
        <v>95654.534673563903</v>
      </c>
      <c r="AW198" s="113">
        <v>107936.028743213</v>
      </c>
      <c r="AX198" s="113">
        <v>107936.028743213</v>
      </c>
      <c r="AY198" s="113">
        <v>107936.028743213</v>
      </c>
    </row>
    <row r="199" spans="1:51" x14ac:dyDescent="0.25">
      <c r="A199" s="16"/>
      <c r="B199" s="31" t="s">
        <v>172</v>
      </c>
      <c r="C199" s="101" t="s">
        <v>1155</v>
      </c>
      <c r="D199" s="105">
        <v>0</v>
      </c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</row>
    <row r="200" spans="1:51" x14ac:dyDescent="0.25">
      <c r="A200" s="16"/>
      <c r="B200" s="32" t="s">
        <v>173</v>
      </c>
      <c r="C200" s="39" t="s">
        <v>515</v>
      </c>
      <c r="D200" s="105">
        <v>6</v>
      </c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</row>
    <row r="201" spans="1:51" x14ac:dyDescent="0.25">
      <c r="A201" s="16"/>
      <c r="B201" s="30" t="s">
        <v>290</v>
      </c>
      <c r="C201" s="43" t="s">
        <v>514</v>
      </c>
      <c r="D201" s="105">
        <v>6</v>
      </c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</row>
    <row r="202" spans="1:51" x14ac:dyDescent="0.25">
      <c r="A202" s="16"/>
      <c r="B202" s="31" t="s">
        <v>297</v>
      </c>
      <c r="C202" s="101" t="s">
        <v>1156</v>
      </c>
      <c r="D202" s="105">
        <v>0</v>
      </c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</row>
    <row r="203" spans="1:51" x14ac:dyDescent="0.25">
      <c r="A203" s="16"/>
      <c r="B203" s="32" t="s">
        <v>298</v>
      </c>
      <c r="C203" s="39" t="s">
        <v>513</v>
      </c>
      <c r="D203" s="105">
        <v>6</v>
      </c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</row>
    <row r="204" spans="1:51" x14ac:dyDescent="0.25">
      <c r="A204" s="16"/>
      <c r="B204" s="32" t="s">
        <v>299</v>
      </c>
      <c r="C204" s="43" t="s">
        <v>512</v>
      </c>
      <c r="D204" s="105">
        <v>6</v>
      </c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</row>
    <row r="205" spans="1:51" x14ac:dyDescent="0.25">
      <c r="A205" s="16"/>
      <c r="B205" s="31" t="s">
        <v>300</v>
      </c>
      <c r="C205" s="101" t="s">
        <v>1157</v>
      </c>
      <c r="D205" s="105">
        <v>0</v>
      </c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</row>
    <row r="206" spans="1:51" x14ac:dyDescent="0.25">
      <c r="A206" s="16"/>
      <c r="B206" s="32" t="s">
        <v>298</v>
      </c>
      <c r="C206" s="39" t="s">
        <v>511</v>
      </c>
      <c r="D206" s="105">
        <v>6</v>
      </c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</row>
    <row r="207" spans="1:51" x14ac:dyDescent="0.25">
      <c r="A207" s="16"/>
      <c r="B207" s="32" t="s">
        <v>301</v>
      </c>
      <c r="C207" s="43" t="s">
        <v>510</v>
      </c>
      <c r="D207" s="105">
        <v>6</v>
      </c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</row>
    <row r="208" spans="1:51" x14ac:dyDescent="0.25">
      <c r="A208" s="16"/>
      <c r="B208" s="33" t="s">
        <v>302</v>
      </c>
      <c r="C208" s="45"/>
      <c r="D208" s="105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</row>
    <row r="209" spans="1:51" x14ac:dyDescent="0.25">
      <c r="A209" s="16"/>
      <c r="B209" s="31" t="s">
        <v>303</v>
      </c>
      <c r="C209" s="101" t="s">
        <v>1158</v>
      </c>
      <c r="D209" s="105">
        <v>0</v>
      </c>
      <c r="E209" s="113" t="s">
        <v>1261</v>
      </c>
      <c r="F209" s="113" t="s">
        <v>1261</v>
      </c>
      <c r="G209" s="113" t="s">
        <v>1261</v>
      </c>
      <c r="H209" s="113" t="s">
        <v>1261</v>
      </c>
      <c r="I209" s="113" t="s">
        <v>1261</v>
      </c>
      <c r="J209" s="113" t="s">
        <v>1261</v>
      </c>
      <c r="K209" s="113" t="s">
        <v>1261</v>
      </c>
      <c r="L209" s="113" t="s">
        <v>1261</v>
      </c>
      <c r="M209" s="113" t="s">
        <v>1261</v>
      </c>
      <c r="N209" s="113" t="s">
        <v>1261</v>
      </c>
      <c r="O209" s="113" t="s">
        <v>1261</v>
      </c>
      <c r="P209" s="113" t="s">
        <v>1261</v>
      </c>
      <c r="Q209" s="113" t="s">
        <v>1261</v>
      </c>
      <c r="R209" s="113" t="s">
        <v>1261</v>
      </c>
      <c r="S209" s="113" t="s">
        <v>1261</v>
      </c>
      <c r="T209" s="113" t="s">
        <v>1261</v>
      </c>
      <c r="U209" s="113" t="s">
        <v>1261</v>
      </c>
      <c r="V209" s="113" t="s">
        <v>1261</v>
      </c>
      <c r="W209" s="113" t="s">
        <v>1261</v>
      </c>
      <c r="X209" s="113" t="s">
        <v>1261</v>
      </c>
      <c r="Y209" s="113" t="s">
        <v>1261</v>
      </c>
      <c r="Z209" s="113" t="s">
        <v>1261</v>
      </c>
      <c r="AA209" s="113" t="s">
        <v>1261</v>
      </c>
      <c r="AB209" s="113" t="s">
        <v>1261</v>
      </c>
      <c r="AC209" s="113" t="s">
        <v>1261</v>
      </c>
      <c r="AD209" s="113" t="s">
        <v>1261</v>
      </c>
      <c r="AE209" s="113" t="s">
        <v>1261</v>
      </c>
      <c r="AF209" s="113" t="s">
        <v>1261</v>
      </c>
      <c r="AG209" s="113" t="s">
        <v>1261</v>
      </c>
      <c r="AH209" s="113" t="s">
        <v>1261</v>
      </c>
      <c r="AI209" s="113" t="s">
        <v>1261</v>
      </c>
      <c r="AJ209" s="113" t="s">
        <v>1261</v>
      </c>
      <c r="AK209" s="113" t="s">
        <v>1261</v>
      </c>
      <c r="AL209" s="113" t="s">
        <v>1261</v>
      </c>
      <c r="AM209" s="113" t="s">
        <v>1261</v>
      </c>
      <c r="AN209" s="113" t="s">
        <v>1261</v>
      </c>
      <c r="AO209" s="113" t="s">
        <v>1261</v>
      </c>
      <c r="AP209" s="113" t="s">
        <v>1261</v>
      </c>
      <c r="AQ209" s="113" t="s">
        <v>1261</v>
      </c>
      <c r="AR209" s="113" t="s">
        <v>1261</v>
      </c>
      <c r="AS209" s="113"/>
      <c r="AT209" s="113"/>
      <c r="AU209" s="113"/>
      <c r="AV209" s="113"/>
      <c r="AW209" s="113" t="s">
        <v>1261</v>
      </c>
      <c r="AX209" s="113" t="s">
        <v>1261</v>
      </c>
      <c r="AY209" s="113" t="s">
        <v>1261</v>
      </c>
    </row>
    <row r="210" spans="1:51" x14ac:dyDescent="0.25">
      <c r="A210" s="16"/>
      <c r="B210" s="32" t="s">
        <v>304</v>
      </c>
      <c r="C210" s="39" t="s">
        <v>507</v>
      </c>
      <c r="D210" s="105">
        <v>6</v>
      </c>
      <c r="E210" s="113" t="s">
        <v>1261</v>
      </c>
      <c r="F210" s="113" t="s">
        <v>1261</v>
      </c>
      <c r="G210" s="113" t="s">
        <v>1261</v>
      </c>
      <c r="H210" s="113" t="s">
        <v>1261</v>
      </c>
      <c r="I210" s="113" t="s">
        <v>1261</v>
      </c>
      <c r="J210" s="113" t="s">
        <v>1261</v>
      </c>
      <c r="K210" s="113" t="s">
        <v>1261</v>
      </c>
      <c r="L210" s="113" t="s">
        <v>1261</v>
      </c>
      <c r="M210" s="113" t="s">
        <v>1261</v>
      </c>
      <c r="N210" s="113" t="s">
        <v>1261</v>
      </c>
      <c r="O210" s="113" t="s">
        <v>1261</v>
      </c>
      <c r="P210" s="113" t="s">
        <v>1261</v>
      </c>
      <c r="Q210" s="113" t="s">
        <v>1261</v>
      </c>
      <c r="R210" s="113" t="s">
        <v>1261</v>
      </c>
      <c r="S210" s="113" t="s">
        <v>1261</v>
      </c>
      <c r="T210" s="113" t="s">
        <v>1261</v>
      </c>
      <c r="U210" s="113" t="s">
        <v>1261</v>
      </c>
      <c r="V210" s="113" t="s">
        <v>1261</v>
      </c>
      <c r="W210" s="113" t="s">
        <v>1261</v>
      </c>
      <c r="X210" s="113" t="s">
        <v>1261</v>
      </c>
      <c r="Y210" s="113" t="s">
        <v>1261</v>
      </c>
      <c r="Z210" s="113" t="s">
        <v>1261</v>
      </c>
      <c r="AA210" s="113" t="s">
        <v>1261</v>
      </c>
      <c r="AB210" s="113" t="s">
        <v>1261</v>
      </c>
      <c r="AC210" s="113" t="s">
        <v>1261</v>
      </c>
      <c r="AD210" s="113" t="s">
        <v>1261</v>
      </c>
      <c r="AE210" s="113" t="s">
        <v>1261</v>
      </c>
      <c r="AF210" s="113" t="s">
        <v>1261</v>
      </c>
      <c r="AG210" s="113" t="s">
        <v>1261</v>
      </c>
      <c r="AH210" s="113" t="s">
        <v>1261</v>
      </c>
      <c r="AI210" s="113" t="s">
        <v>1261</v>
      </c>
      <c r="AJ210" s="113" t="s">
        <v>1261</v>
      </c>
      <c r="AK210" s="113" t="s">
        <v>1261</v>
      </c>
      <c r="AL210" s="113" t="s">
        <v>1261</v>
      </c>
      <c r="AM210" s="113" t="s">
        <v>1261</v>
      </c>
      <c r="AN210" s="113" t="s">
        <v>1261</v>
      </c>
      <c r="AO210" s="113" t="s">
        <v>1261</v>
      </c>
      <c r="AP210" s="113" t="s">
        <v>1261</v>
      </c>
      <c r="AQ210" s="113" t="s">
        <v>1261</v>
      </c>
      <c r="AR210" s="113" t="s">
        <v>1261</v>
      </c>
      <c r="AS210" s="113"/>
      <c r="AT210" s="113"/>
      <c r="AU210" s="113"/>
      <c r="AV210" s="113"/>
      <c r="AW210" s="113" t="s">
        <v>1261</v>
      </c>
      <c r="AX210" s="113" t="s">
        <v>1261</v>
      </c>
      <c r="AY210" s="113" t="s">
        <v>1261</v>
      </c>
    </row>
    <row r="211" spans="1:51" x14ac:dyDescent="0.25">
      <c r="A211" s="16"/>
      <c r="B211" s="30" t="s">
        <v>257</v>
      </c>
      <c r="C211" s="43" t="s">
        <v>492</v>
      </c>
      <c r="D211" s="105">
        <v>6</v>
      </c>
      <c r="E211" s="113">
        <v>44345.433581429301</v>
      </c>
      <c r="F211" s="113">
        <v>44345.433581429301</v>
      </c>
      <c r="G211" s="113">
        <v>44345.433581429301</v>
      </c>
      <c r="H211" s="113">
        <v>44345.433581429301</v>
      </c>
      <c r="I211" s="113">
        <v>50633.451385486798</v>
      </c>
      <c r="J211" s="113">
        <v>50633.451385486798</v>
      </c>
      <c r="K211" s="113">
        <v>50633.451385486798</v>
      </c>
      <c r="L211" s="113">
        <v>50633.451385486798</v>
      </c>
      <c r="M211" s="113">
        <v>56866.746459796501</v>
      </c>
      <c r="N211" s="113">
        <v>56866.746459796501</v>
      </c>
      <c r="O211" s="113">
        <v>56866.746459796501</v>
      </c>
      <c r="P211" s="113">
        <v>56866.746459796501</v>
      </c>
      <c r="Q211" s="113">
        <v>63146.6543258811</v>
      </c>
      <c r="R211" s="113">
        <v>63146.6543258811</v>
      </c>
      <c r="S211" s="113">
        <v>63146.6543258811</v>
      </c>
      <c r="T211" s="113">
        <v>63146.6543258811</v>
      </c>
      <c r="U211" s="113">
        <v>67300.320835911698</v>
      </c>
      <c r="V211" s="113">
        <v>67300.320835911698</v>
      </c>
      <c r="W211" s="113">
        <v>67300.320835911698</v>
      </c>
      <c r="X211" s="113">
        <v>67300.320835911698</v>
      </c>
      <c r="Y211" s="113">
        <v>73152.504093040901</v>
      </c>
      <c r="Z211" s="113">
        <v>73152.504093040901</v>
      </c>
      <c r="AA211" s="113">
        <v>73152.504093040901</v>
      </c>
      <c r="AB211" s="113">
        <v>73152.504093040901</v>
      </c>
      <c r="AC211" s="113">
        <v>81586.056129809804</v>
      </c>
      <c r="AD211" s="113">
        <v>81586.056129809804</v>
      </c>
      <c r="AE211" s="113">
        <v>81586.056129809804</v>
      </c>
      <c r="AF211" s="113">
        <v>81586.056129809804</v>
      </c>
      <c r="AG211" s="113">
        <v>86258.604658655997</v>
      </c>
      <c r="AH211" s="113">
        <v>86258.604658655997</v>
      </c>
      <c r="AI211" s="113">
        <v>86258.604658655997</v>
      </c>
      <c r="AJ211" s="113">
        <v>86258.604658655997</v>
      </c>
      <c r="AK211" s="113">
        <v>57568.667729689099</v>
      </c>
      <c r="AL211" s="113">
        <v>57568.667729689099</v>
      </c>
      <c r="AM211" s="113">
        <v>57568.667729689099</v>
      </c>
      <c r="AN211" s="113">
        <v>57568.667729689099</v>
      </c>
      <c r="AO211" s="113">
        <v>82999.522897258998</v>
      </c>
      <c r="AP211" s="113">
        <v>82999.522897258998</v>
      </c>
      <c r="AQ211" s="113">
        <v>82999.522897258998</v>
      </c>
      <c r="AR211" s="113">
        <v>82999.522897258998</v>
      </c>
      <c r="AS211" s="113">
        <v>95654.534673563903</v>
      </c>
      <c r="AT211" s="113">
        <v>95654.534673563903</v>
      </c>
      <c r="AU211" s="113">
        <v>95654.534673563903</v>
      </c>
      <c r="AV211" s="113">
        <v>95654.534673563903</v>
      </c>
      <c r="AW211" s="113">
        <v>107936.028743213</v>
      </c>
      <c r="AX211" s="113">
        <v>107936.028743213</v>
      </c>
      <c r="AY211" s="113">
        <v>107936.028743213</v>
      </c>
    </row>
    <row r="212" spans="1:51" x14ac:dyDescent="0.25">
      <c r="A212" s="16"/>
      <c r="B212" s="31" t="s">
        <v>305</v>
      </c>
      <c r="C212" s="101" t="s">
        <v>1159</v>
      </c>
      <c r="D212" s="105">
        <v>0</v>
      </c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</row>
    <row r="213" spans="1:51" x14ac:dyDescent="0.25">
      <c r="A213" s="16"/>
      <c r="B213" s="32" t="s">
        <v>306</v>
      </c>
      <c r="C213" s="39" t="s">
        <v>506</v>
      </c>
      <c r="D213" s="105">
        <v>6</v>
      </c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</row>
    <row r="214" spans="1:51" x14ac:dyDescent="0.25">
      <c r="A214" s="16"/>
      <c r="B214" s="30" t="s">
        <v>307</v>
      </c>
      <c r="C214" s="43" t="s">
        <v>505</v>
      </c>
      <c r="D214" s="105">
        <v>6</v>
      </c>
      <c r="E214" s="113" t="s">
        <v>1261</v>
      </c>
      <c r="F214" s="113" t="s">
        <v>1261</v>
      </c>
      <c r="G214" s="113" t="s">
        <v>1261</v>
      </c>
      <c r="H214" s="113" t="s">
        <v>1261</v>
      </c>
      <c r="I214" s="113" t="s">
        <v>1261</v>
      </c>
      <c r="J214" s="113" t="s">
        <v>1261</v>
      </c>
      <c r="K214" s="113" t="s">
        <v>1261</v>
      </c>
      <c r="L214" s="113" t="s">
        <v>1261</v>
      </c>
      <c r="M214" s="113" t="s">
        <v>1261</v>
      </c>
      <c r="N214" s="113" t="s">
        <v>1261</v>
      </c>
      <c r="O214" s="113" t="s">
        <v>1261</v>
      </c>
      <c r="P214" s="113" t="s">
        <v>1261</v>
      </c>
      <c r="Q214" s="113" t="s">
        <v>1261</v>
      </c>
      <c r="R214" s="113" t="s">
        <v>1261</v>
      </c>
      <c r="S214" s="113" t="s">
        <v>1261</v>
      </c>
      <c r="T214" s="113" t="s">
        <v>1261</v>
      </c>
      <c r="U214" s="113" t="s">
        <v>1261</v>
      </c>
      <c r="V214" s="113" t="s">
        <v>1261</v>
      </c>
      <c r="W214" s="113" t="s">
        <v>1261</v>
      </c>
      <c r="X214" s="113" t="s">
        <v>1261</v>
      </c>
      <c r="Y214" s="113" t="s">
        <v>1261</v>
      </c>
      <c r="Z214" s="113" t="s">
        <v>1261</v>
      </c>
      <c r="AA214" s="113" t="s">
        <v>1261</v>
      </c>
      <c r="AB214" s="113" t="s">
        <v>1261</v>
      </c>
      <c r="AC214" s="113" t="s">
        <v>1261</v>
      </c>
      <c r="AD214" s="113" t="s">
        <v>1261</v>
      </c>
      <c r="AE214" s="113" t="s">
        <v>1261</v>
      </c>
      <c r="AF214" s="113" t="s">
        <v>1261</v>
      </c>
      <c r="AG214" s="113" t="s">
        <v>1261</v>
      </c>
      <c r="AH214" s="113" t="s">
        <v>1261</v>
      </c>
      <c r="AI214" s="113" t="s">
        <v>1261</v>
      </c>
      <c r="AJ214" s="113" t="s">
        <v>1261</v>
      </c>
      <c r="AK214" s="113" t="s">
        <v>1261</v>
      </c>
      <c r="AL214" s="113" t="s">
        <v>1261</v>
      </c>
      <c r="AM214" s="113" t="s">
        <v>1261</v>
      </c>
      <c r="AN214" s="113" t="s">
        <v>1261</v>
      </c>
      <c r="AO214" s="113" t="s">
        <v>1261</v>
      </c>
      <c r="AP214" s="113" t="s">
        <v>1261</v>
      </c>
      <c r="AQ214" s="113" t="s">
        <v>1261</v>
      </c>
      <c r="AR214" s="113" t="s">
        <v>1261</v>
      </c>
      <c r="AS214" s="113"/>
      <c r="AT214" s="113"/>
      <c r="AU214" s="113"/>
      <c r="AV214" s="113"/>
      <c r="AW214" s="113" t="s">
        <v>1261</v>
      </c>
      <c r="AX214" s="113" t="s">
        <v>1261</v>
      </c>
      <c r="AY214" s="113" t="s">
        <v>1261</v>
      </c>
    </row>
    <row r="215" spans="1:51" x14ac:dyDescent="0.25">
      <c r="A215" s="16"/>
      <c r="B215" s="31" t="s">
        <v>308</v>
      </c>
      <c r="C215" s="101" t="s">
        <v>1160</v>
      </c>
      <c r="D215" s="105">
        <v>0</v>
      </c>
      <c r="E215" s="113" t="s">
        <v>1261</v>
      </c>
      <c r="F215" s="113" t="s">
        <v>1261</v>
      </c>
      <c r="G215" s="113" t="s">
        <v>1261</v>
      </c>
      <c r="H215" s="113" t="s">
        <v>1261</v>
      </c>
      <c r="I215" s="113" t="s">
        <v>1261</v>
      </c>
      <c r="J215" s="113" t="s">
        <v>1261</v>
      </c>
      <c r="K215" s="113" t="s">
        <v>1261</v>
      </c>
      <c r="L215" s="113" t="s">
        <v>1261</v>
      </c>
      <c r="M215" s="113" t="s">
        <v>1261</v>
      </c>
      <c r="N215" s="113" t="s">
        <v>1261</v>
      </c>
      <c r="O215" s="113" t="s">
        <v>1261</v>
      </c>
      <c r="P215" s="113" t="s">
        <v>1261</v>
      </c>
      <c r="Q215" s="113" t="s">
        <v>1261</v>
      </c>
      <c r="R215" s="113" t="s">
        <v>1261</v>
      </c>
      <c r="S215" s="113" t="s">
        <v>1261</v>
      </c>
      <c r="T215" s="113" t="s">
        <v>1261</v>
      </c>
      <c r="U215" s="113" t="s">
        <v>1261</v>
      </c>
      <c r="V215" s="113" t="s">
        <v>1261</v>
      </c>
      <c r="W215" s="113" t="s">
        <v>1261</v>
      </c>
      <c r="X215" s="113" t="s">
        <v>1261</v>
      </c>
      <c r="Y215" s="113" t="s">
        <v>1261</v>
      </c>
      <c r="Z215" s="113" t="s">
        <v>1261</v>
      </c>
      <c r="AA215" s="113" t="s">
        <v>1261</v>
      </c>
      <c r="AB215" s="113" t="s">
        <v>1261</v>
      </c>
      <c r="AC215" s="113" t="s">
        <v>1261</v>
      </c>
      <c r="AD215" s="113" t="s">
        <v>1261</v>
      </c>
      <c r="AE215" s="113" t="s">
        <v>1261</v>
      </c>
      <c r="AF215" s="113" t="s">
        <v>1261</v>
      </c>
      <c r="AG215" s="113" t="s">
        <v>1261</v>
      </c>
      <c r="AH215" s="113" t="s">
        <v>1261</v>
      </c>
      <c r="AI215" s="113" t="s">
        <v>1261</v>
      </c>
      <c r="AJ215" s="113" t="s">
        <v>1261</v>
      </c>
      <c r="AK215" s="113" t="s">
        <v>1261</v>
      </c>
      <c r="AL215" s="113" t="s">
        <v>1261</v>
      </c>
      <c r="AM215" s="113" t="s">
        <v>1261</v>
      </c>
      <c r="AN215" s="113" t="s">
        <v>1261</v>
      </c>
      <c r="AO215" s="113" t="s">
        <v>1261</v>
      </c>
      <c r="AP215" s="113" t="s">
        <v>1261</v>
      </c>
      <c r="AQ215" s="113" t="s">
        <v>1261</v>
      </c>
      <c r="AR215" s="113" t="s">
        <v>1261</v>
      </c>
      <c r="AS215" s="113"/>
      <c r="AT215" s="113"/>
      <c r="AU215" s="113"/>
      <c r="AV215" s="113"/>
      <c r="AW215" s="113" t="s">
        <v>1261</v>
      </c>
      <c r="AX215" s="113" t="s">
        <v>1261</v>
      </c>
      <c r="AY215" s="113" t="s">
        <v>1261</v>
      </c>
    </row>
    <row r="216" spans="1:51" x14ac:dyDescent="0.25">
      <c r="A216" s="16"/>
      <c r="B216" s="32" t="s">
        <v>309</v>
      </c>
      <c r="C216" s="39" t="s">
        <v>509</v>
      </c>
      <c r="D216" s="105">
        <v>6</v>
      </c>
      <c r="E216" s="113" t="s">
        <v>1261</v>
      </c>
      <c r="F216" s="113" t="s">
        <v>1261</v>
      </c>
      <c r="G216" s="113" t="s">
        <v>1261</v>
      </c>
      <c r="H216" s="113" t="s">
        <v>1261</v>
      </c>
      <c r="I216" s="113" t="s">
        <v>1261</v>
      </c>
      <c r="J216" s="113" t="s">
        <v>1261</v>
      </c>
      <c r="K216" s="113" t="s">
        <v>1261</v>
      </c>
      <c r="L216" s="113" t="s">
        <v>1261</v>
      </c>
      <c r="M216" s="113" t="s">
        <v>1261</v>
      </c>
      <c r="N216" s="113" t="s">
        <v>1261</v>
      </c>
      <c r="O216" s="113" t="s">
        <v>1261</v>
      </c>
      <c r="P216" s="113" t="s">
        <v>1261</v>
      </c>
      <c r="Q216" s="113" t="s">
        <v>1261</v>
      </c>
      <c r="R216" s="113" t="s">
        <v>1261</v>
      </c>
      <c r="S216" s="113" t="s">
        <v>1261</v>
      </c>
      <c r="T216" s="113" t="s">
        <v>1261</v>
      </c>
      <c r="U216" s="113" t="s">
        <v>1261</v>
      </c>
      <c r="V216" s="113" t="s">
        <v>1261</v>
      </c>
      <c r="W216" s="113" t="s">
        <v>1261</v>
      </c>
      <c r="X216" s="113" t="s">
        <v>1261</v>
      </c>
      <c r="Y216" s="113" t="s">
        <v>1261</v>
      </c>
      <c r="Z216" s="113" t="s">
        <v>1261</v>
      </c>
      <c r="AA216" s="113" t="s">
        <v>1261</v>
      </c>
      <c r="AB216" s="113" t="s">
        <v>1261</v>
      </c>
      <c r="AC216" s="113" t="s">
        <v>1261</v>
      </c>
      <c r="AD216" s="113" t="s">
        <v>1261</v>
      </c>
      <c r="AE216" s="113" t="s">
        <v>1261</v>
      </c>
      <c r="AF216" s="113" t="s">
        <v>1261</v>
      </c>
      <c r="AG216" s="113" t="s">
        <v>1261</v>
      </c>
      <c r="AH216" s="113" t="s">
        <v>1261</v>
      </c>
      <c r="AI216" s="113" t="s">
        <v>1261</v>
      </c>
      <c r="AJ216" s="113" t="s">
        <v>1261</v>
      </c>
      <c r="AK216" s="113" t="s">
        <v>1261</v>
      </c>
      <c r="AL216" s="113" t="s">
        <v>1261</v>
      </c>
      <c r="AM216" s="113" t="s">
        <v>1261</v>
      </c>
      <c r="AN216" s="113" t="s">
        <v>1261</v>
      </c>
      <c r="AO216" s="113" t="s">
        <v>1261</v>
      </c>
      <c r="AP216" s="113" t="s">
        <v>1261</v>
      </c>
      <c r="AQ216" s="113" t="s">
        <v>1261</v>
      </c>
      <c r="AR216" s="113" t="s">
        <v>1261</v>
      </c>
      <c r="AS216" s="113"/>
      <c r="AT216" s="113"/>
      <c r="AU216" s="113"/>
      <c r="AV216" s="113"/>
      <c r="AW216" s="113" t="s">
        <v>1261</v>
      </c>
      <c r="AX216" s="113" t="s">
        <v>1261</v>
      </c>
      <c r="AY216" s="113" t="s">
        <v>1261</v>
      </c>
    </row>
    <row r="217" spans="1:51" x14ac:dyDescent="0.25">
      <c r="A217" s="16"/>
      <c r="B217" s="30" t="s">
        <v>307</v>
      </c>
      <c r="C217" s="43" t="s">
        <v>508</v>
      </c>
      <c r="D217" s="105">
        <v>6</v>
      </c>
      <c r="E217" s="113" t="s">
        <v>1261</v>
      </c>
      <c r="F217" s="113" t="s">
        <v>1261</v>
      </c>
      <c r="G217" s="113" t="s">
        <v>1261</v>
      </c>
      <c r="H217" s="113" t="s">
        <v>1261</v>
      </c>
      <c r="I217" s="113" t="s">
        <v>1261</v>
      </c>
      <c r="J217" s="113" t="s">
        <v>1261</v>
      </c>
      <c r="K217" s="113" t="s">
        <v>1261</v>
      </c>
      <c r="L217" s="113" t="s">
        <v>1261</v>
      </c>
      <c r="M217" s="113" t="s">
        <v>1261</v>
      </c>
      <c r="N217" s="113" t="s">
        <v>1261</v>
      </c>
      <c r="O217" s="113" t="s">
        <v>1261</v>
      </c>
      <c r="P217" s="113" t="s">
        <v>1261</v>
      </c>
      <c r="Q217" s="113" t="s">
        <v>1261</v>
      </c>
      <c r="R217" s="113" t="s">
        <v>1261</v>
      </c>
      <c r="S217" s="113" t="s">
        <v>1261</v>
      </c>
      <c r="T217" s="113" t="s">
        <v>1261</v>
      </c>
      <c r="U217" s="113" t="s">
        <v>1261</v>
      </c>
      <c r="V217" s="113" t="s">
        <v>1261</v>
      </c>
      <c r="W217" s="113" t="s">
        <v>1261</v>
      </c>
      <c r="X217" s="113" t="s">
        <v>1261</v>
      </c>
      <c r="Y217" s="113" t="s">
        <v>1261</v>
      </c>
      <c r="Z217" s="113" t="s">
        <v>1261</v>
      </c>
      <c r="AA217" s="113" t="s">
        <v>1261</v>
      </c>
      <c r="AB217" s="113" t="s">
        <v>1261</v>
      </c>
      <c r="AC217" s="113" t="s">
        <v>1261</v>
      </c>
      <c r="AD217" s="113" t="s">
        <v>1261</v>
      </c>
      <c r="AE217" s="113" t="s">
        <v>1261</v>
      </c>
      <c r="AF217" s="113" t="s">
        <v>1261</v>
      </c>
      <c r="AG217" s="113" t="s">
        <v>1261</v>
      </c>
      <c r="AH217" s="113" t="s">
        <v>1261</v>
      </c>
      <c r="AI217" s="113" t="s">
        <v>1261</v>
      </c>
      <c r="AJ217" s="113" t="s">
        <v>1261</v>
      </c>
      <c r="AK217" s="113" t="s">
        <v>1261</v>
      </c>
      <c r="AL217" s="113" t="s">
        <v>1261</v>
      </c>
      <c r="AM217" s="113" t="s">
        <v>1261</v>
      </c>
      <c r="AN217" s="113" t="s">
        <v>1261</v>
      </c>
      <c r="AO217" s="113" t="s">
        <v>1261</v>
      </c>
      <c r="AP217" s="113" t="s">
        <v>1261</v>
      </c>
      <c r="AQ217" s="113" t="s">
        <v>1261</v>
      </c>
      <c r="AR217" s="113" t="s">
        <v>1261</v>
      </c>
      <c r="AS217" s="113"/>
      <c r="AT217" s="113"/>
      <c r="AU217" s="113"/>
      <c r="AV217" s="113"/>
      <c r="AW217" s="113" t="s">
        <v>1261</v>
      </c>
      <c r="AX217" s="113" t="s">
        <v>1261</v>
      </c>
      <c r="AY217" s="113" t="s">
        <v>1261</v>
      </c>
    </row>
    <row r="218" spans="1:51" x14ac:dyDescent="0.25">
      <c r="A218" s="16"/>
      <c r="B218" s="33" t="s">
        <v>310</v>
      </c>
      <c r="C218" s="45"/>
      <c r="D218" s="105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</row>
    <row r="219" spans="1:51" x14ac:dyDescent="0.25">
      <c r="A219" s="16"/>
      <c r="B219" s="31" t="s">
        <v>311</v>
      </c>
      <c r="C219" s="101" t="s">
        <v>1161</v>
      </c>
      <c r="D219" s="105">
        <v>0</v>
      </c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</row>
    <row r="220" spans="1:51" x14ac:dyDescent="0.25">
      <c r="A220" s="16"/>
      <c r="B220" s="31" t="s">
        <v>312</v>
      </c>
      <c r="C220" s="101" t="s">
        <v>1162</v>
      </c>
      <c r="D220" s="105">
        <v>0</v>
      </c>
      <c r="E220" s="113">
        <v>0.62308561223634773</v>
      </c>
      <c r="F220" s="113">
        <v>0.60328547571342439</v>
      </c>
      <c r="G220" s="113">
        <v>0.74444566761060582</v>
      </c>
      <c r="H220" s="113">
        <v>0.78553269911659296</v>
      </c>
      <c r="I220" s="113">
        <v>1.2382334432692672</v>
      </c>
      <c r="J220" s="113">
        <v>3.3198487722957415</v>
      </c>
      <c r="K220" s="113">
        <v>2.9467413404884524</v>
      </c>
      <c r="L220" s="113">
        <v>3.6172071974050715</v>
      </c>
      <c r="M220" s="113">
        <v>3.4781347008094619</v>
      </c>
      <c r="N220" s="113">
        <v>3.7983868798293519</v>
      </c>
      <c r="O220" s="113">
        <v>2.8275095127996108</v>
      </c>
      <c r="P220" s="113">
        <v>2.8413685248397877</v>
      </c>
      <c r="Q220" s="113">
        <v>2.8735568726190692</v>
      </c>
      <c r="R220" s="113">
        <v>2.5961965888725915</v>
      </c>
      <c r="S220" s="113">
        <v>2.7386696833608046</v>
      </c>
      <c r="T220" s="113">
        <v>2.8413365727118411</v>
      </c>
      <c r="U220" s="113">
        <v>2.8304907049189185</v>
      </c>
      <c r="V220" s="113">
        <v>2.7197327255360202</v>
      </c>
      <c r="W220" s="113">
        <v>2.5993032599067467</v>
      </c>
      <c r="X220" s="113">
        <v>2.1328860248366723</v>
      </c>
      <c r="Y220" s="113">
        <v>1.9588949768800115</v>
      </c>
      <c r="Z220" s="113">
        <v>4.680228732131388</v>
      </c>
      <c r="AA220" s="113">
        <v>4.9689784846835954</v>
      </c>
      <c r="AB220" s="113">
        <v>5.6846511955510017</v>
      </c>
      <c r="AC220" s="113">
        <v>5.1945793668575</v>
      </c>
      <c r="AD220" s="113">
        <v>5.1388842720477577</v>
      </c>
      <c r="AE220" s="113">
        <v>5.2087506897576761</v>
      </c>
      <c r="AF220" s="113">
        <v>5.3595505541138193</v>
      </c>
      <c r="AG220" s="113">
        <v>5.522751788036901</v>
      </c>
      <c r="AH220" s="113">
        <v>5.4540779002145632</v>
      </c>
      <c r="AI220" s="113">
        <v>5.3741622890458398</v>
      </c>
      <c r="AJ220" s="113">
        <v>5.3854915980259888</v>
      </c>
      <c r="AK220" s="113">
        <v>5.2366232753601025</v>
      </c>
      <c r="AL220" s="113">
        <v>5.3075105122795394</v>
      </c>
      <c r="AM220" s="113">
        <v>5.3048934159041021</v>
      </c>
      <c r="AN220" s="113">
        <v>5.3744869741312273</v>
      </c>
      <c r="AO220" s="113">
        <v>5.4336404919985801</v>
      </c>
      <c r="AP220" s="113">
        <v>5.3334068512346242</v>
      </c>
      <c r="AQ220" s="113">
        <v>5.2083927310645688</v>
      </c>
      <c r="AR220" s="113">
        <v>5.1545043728351709</v>
      </c>
      <c r="AS220" s="113">
        <v>5.236746443885651</v>
      </c>
      <c r="AT220" s="113">
        <v>5.2416211886545891</v>
      </c>
      <c r="AU220" s="113">
        <v>5.1912975985555807</v>
      </c>
      <c r="AV220" s="113">
        <v>5.2569387896029269</v>
      </c>
      <c r="AW220" s="113">
        <v>5.3114805186495984</v>
      </c>
      <c r="AX220" s="113">
        <v>5.2969236987138162</v>
      </c>
      <c r="AY220" s="113">
        <v>5.1961685064470196</v>
      </c>
    </row>
    <row r="221" spans="1:51" x14ac:dyDescent="0.25">
      <c r="A221" s="16"/>
      <c r="B221" s="32" t="s">
        <v>313</v>
      </c>
      <c r="C221" s="39" t="s">
        <v>1076</v>
      </c>
      <c r="D221" s="105">
        <v>6</v>
      </c>
      <c r="E221" s="113">
        <v>105.81399999999999</v>
      </c>
      <c r="F221" s="113">
        <v>102.28</v>
      </c>
      <c r="G221" s="113">
        <v>121.251</v>
      </c>
      <c r="H221" s="113">
        <v>126.577</v>
      </c>
      <c r="I221" s="113">
        <v>204.14599999999999</v>
      </c>
      <c r="J221" s="113">
        <v>536.59299999999996</v>
      </c>
      <c r="K221" s="113">
        <v>480.01499999999999</v>
      </c>
      <c r="L221" s="113">
        <v>585.44899999999996</v>
      </c>
      <c r="M221" s="113">
        <v>571.96199999999999</v>
      </c>
      <c r="N221" s="113">
        <v>600.09100000000001</v>
      </c>
      <c r="O221" s="113">
        <v>483.827</v>
      </c>
      <c r="P221" s="113">
        <v>469.03800000000001</v>
      </c>
      <c r="Q221" s="113">
        <v>468.44499999999999</v>
      </c>
      <c r="R221" s="113">
        <v>427.69200000000001</v>
      </c>
      <c r="S221" s="113">
        <v>476.96600000000001</v>
      </c>
      <c r="T221" s="113">
        <v>529.27999999999986</v>
      </c>
      <c r="U221" s="113">
        <v>537.98799999999994</v>
      </c>
      <c r="V221" s="113">
        <v>530.65599999999995</v>
      </c>
      <c r="W221" s="113">
        <v>521.41999999999996</v>
      </c>
      <c r="X221" s="113">
        <v>436.20100000000002</v>
      </c>
      <c r="Y221" s="113">
        <v>413.58800000000002</v>
      </c>
      <c r="Z221" s="113">
        <v>1049.3779999999999</v>
      </c>
      <c r="AA221" s="113">
        <v>1133.6310000000001</v>
      </c>
      <c r="AB221" s="113">
        <v>1325.2280000000001</v>
      </c>
      <c r="AC221" s="113">
        <v>1217.931</v>
      </c>
      <c r="AD221" s="113">
        <v>1249.1160000000002</v>
      </c>
      <c r="AE221" s="113">
        <v>1315.7660000000001</v>
      </c>
      <c r="AF221" s="113">
        <v>1332.3050000000001</v>
      </c>
      <c r="AG221" s="113">
        <v>1391.192</v>
      </c>
      <c r="AH221" s="113">
        <v>1400.8750000000002</v>
      </c>
      <c r="AI221" s="113">
        <v>1431.1880000000001</v>
      </c>
      <c r="AJ221" s="113">
        <v>1438.0980000000002</v>
      </c>
      <c r="AK221" s="113">
        <v>1426.606</v>
      </c>
      <c r="AL221" s="113">
        <v>1464.8910000000001</v>
      </c>
      <c r="AM221" s="113">
        <v>1536.6079999999999</v>
      </c>
      <c r="AN221" s="113">
        <v>1566.838</v>
      </c>
      <c r="AO221" s="113">
        <v>1618.6419999999998</v>
      </c>
      <c r="AP221" s="113">
        <v>1626.9579999999999</v>
      </c>
      <c r="AQ221" s="113">
        <v>1655.0869999999998</v>
      </c>
      <c r="AR221" s="113">
        <v>1613.8579999999997</v>
      </c>
      <c r="AS221" s="113">
        <v>1633.7909999999997</v>
      </c>
      <c r="AT221" s="113">
        <v>1664.712</v>
      </c>
      <c r="AU221" s="113">
        <v>1689.4859999999999</v>
      </c>
      <c r="AV221" s="113">
        <v>1739.5150000000001</v>
      </c>
      <c r="AW221" s="113">
        <v>1773.2340000000002</v>
      </c>
      <c r="AX221" s="113">
        <v>1819.4889999999998</v>
      </c>
      <c r="AY221" s="113">
        <v>1883.144</v>
      </c>
    </row>
    <row r="222" spans="1:51" x14ac:dyDescent="0.25">
      <c r="A222" s="16"/>
      <c r="B222" s="30" t="s">
        <v>165</v>
      </c>
      <c r="C222" s="43" t="s">
        <v>1077</v>
      </c>
      <c r="D222" s="105">
        <v>6</v>
      </c>
      <c r="E222" s="113">
        <v>16982.256999999998</v>
      </c>
      <c r="F222" s="113">
        <v>16953.830999999998</v>
      </c>
      <c r="G222" s="113">
        <v>16287.421</v>
      </c>
      <c r="H222" s="113">
        <v>16113.523999999999</v>
      </c>
      <c r="I222" s="113">
        <v>16486.875</v>
      </c>
      <c r="J222" s="113">
        <v>16163.175999999999</v>
      </c>
      <c r="K222" s="113">
        <v>16289.689</v>
      </c>
      <c r="L222" s="113">
        <v>16185.110999999999</v>
      </c>
      <c r="M222" s="113">
        <v>16444.504000000001</v>
      </c>
      <c r="N222" s="113">
        <v>15798.575000000001</v>
      </c>
      <c r="O222" s="113">
        <v>17111.418999999998</v>
      </c>
      <c r="P222" s="113">
        <v>16507.468000000001</v>
      </c>
      <c r="Q222" s="113">
        <v>16301.922</v>
      </c>
      <c r="R222" s="113">
        <v>16473.791000000001</v>
      </c>
      <c r="S222" s="113">
        <v>17415.973999999998</v>
      </c>
      <c r="T222" s="113">
        <v>18627.852999999999</v>
      </c>
      <c r="U222" s="113">
        <v>19006.880999999998</v>
      </c>
      <c r="V222" s="113">
        <v>19511.329000000002</v>
      </c>
      <c r="W222" s="113">
        <v>20059.990999999998</v>
      </c>
      <c r="X222" s="113">
        <v>20451.21</v>
      </c>
      <c r="Y222" s="113">
        <v>21113.331999999999</v>
      </c>
      <c r="Z222" s="113">
        <v>22421.511000000006</v>
      </c>
      <c r="AA222" s="113">
        <v>22814.166000000001</v>
      </c>
      <c r="AB222" s="113">
        <v>23312.388999999999</v>
      </c>
      <c r="AC222" s="113">
        <v>23446.190999999999</v>
      </c>
      <c r="AD222" s="113">
        <v>24307.144</v>
      </c>
      <c r="AE222" s="113">
        <v>25260.683000000001</v>
      </c>
      <c r="AF222" s="113">
        <v>24858.521000000001</v>
      </c>
      <c r="AG222" s="113">
        <v>25190.196</v>
      </c>
      <c r="AH222" s="113">
        <v>25684.91</v>
      </c>
      <c r="AI222" s="113">
        <v>26630.903999999999</v>
      </c>
      <c r="AJ222" s="113">
        <v>26703.189000000002</v>
      </c>
      <c r="AK222" s="113">
        <v>27242.861000000001</v>
      </c>
      <c r="AL222" s="113">
        <v>27600.341000000004</v>
      </c>
      <c r="AM222" s="113">
        <v>28965.86</v>
      </c>
      <c r="AN222" s="113">
        <v>29153.256999999998</v>
      </c>
      <c r="AO222" s="113">
        <v>29789.272999999994</v>
      </c>
      <c r="AP222" s="113">
        <v>30505.042000000005</v>
      </c>
      <c r="AQ222" s="113">
        <v>31777.308000000005</v>
      </c>
      <c r="AR222" s="113">
        <v>31309.664000000008</v>
      </c>
      <c r="AS222" s="113">
        <v>31198.588999999996</v>
      </c>
      <c r="AT222" s="113">
        <v>31759.487000000005</v>
      </c>
      <c r="AU222" s="113">
        <v>32544.579999999998</v>
      </c>
      <c r="AV222" s="113">
        <v>33089.884999999995</v>
      </c>
      <c r="AW222" s="113">
        <v>33384.929000000004</v>
      </c>
      <c r="AX222" s="113">
        <v>34349.919000000002</v>
      </c>
      <c r="AY222" s="113">
        <v>36241.010999999999</v>
      </c>
    </row>
    <row r="223" spans="1:51" x14ac:dyDescent="0.25">
      <c r="A223" s="16"/>
      <c r="B223" s="31" t="s">
        <v>314</v>
      </c>
      <c r="C223" s="101" t="s">
        <v>1163</v>
      </c>
      <c r="D223" s="105">
        <v>0</v>
      </c>
      <c r="E223" s="113">
        <v>2.6776829487387928</v>
      </c>
      <c r="F223" s="113">
        <v>2.6246516200379726</v>
      </c>
      <c r="G223" s="113">
        <v>2.6106158857194148</v>
      </c>
      <c r="H223" s="113">
        <v>2.5054544244946046</v>
      </c>
      <c r="I223" s="113">
        <v>2.3476128738769475</v>
      </c>
      <c r="J223" s="113">
        <v>0.62047211513380784</v>
      </c>
      <c r="K223" s="113">
        <v>0.59198183587175912</v>
      </c>
      <c r="L223" s="113">
        <v>0.68039694012602081</v>
      </c>
      <c r="M223" s="113">
        <v>0.66292057212549549</v>
      </c>
      <c r="N223" s="113">
        <v>0.67407345282723274</v>
      </c>
      <c r="O223" s="113">
        <v>0.67186128748293772</v>
      </c>
      <c r="P223" s="113">
        <v>0.68086759277679654</v>
      </c>
      <c r="Q223" s="113">
        <v>0.73537341179770077</v>
      </c>
      <c r="R223" s="113">
        <v>0.38420421868894655</v>
      </c>
      <c r="S223" s="113">
        <v>0.39471234856000587</v>
      </c>
      <c r="T223" s="113">
        <v>0.38105303923109124</v>
      </c>
      <c r="U223" s="113">
        <v>0.45043160947869354</v>
      </c>
      <c r="V223" s="113">
        <v>0.43092400317784596</v>
      </c>
      <c r="W223" s="113">
        <v>0.42357446720688957</v>
      </c>
      <c r="X223" s="113">
        <v>0.39378599114673418</v>
      </c>
      <c r="Y223" s="113">
        <v>1.2231750061998741</v>
      </c>
      <c r="Z223" s="113">
        <v>0.57451079010687545</v>
      </c>
      <c r="AA223" s="113">
        <v>0.58182709812841726</v>
      </c>
      <c r="AB223" s="113">
        <v>0.48040979412277313</v>
      </c>
      <c r="AC223" s="113">
        <v>0.48183092938209032</v>
      </c>
      <c r="AD223" s="113">
        <v>0.50009577431227625</v>
      </c>
      <c r="AE223" s="113">
        <v>0.44125093529735515</v>
      </c>
      <c r="AF223" s="113">
        <v>0.44318807221073209</v>
      </c>
      <c r="AG223" s="113">
        <v>0.43233883531513606</v>
      </c>
      <c r="AH223" s="113">
        <v>0.43657929889573294</v>
      </c>
      <c r="AI223" s="113">
        <v>0.45783274950035496</v>
      </c>
      <c r="AJ223" s="113">
        <v>0.56922040285150954</v>
      </c>
      <c r="AK223" s="113">
        <v>0.61660557604430755</v>
      </c>
      <c r="AL223" s="113">
        <v>0.61913003176301329</v>
      </c>
      <c r="AM223" s="113">
        <v>0.46014515018715135</v>
      </c>
      <c r="AN223" s="113">
        <v>0.46819811590862737</v>
      </c>
      <c r="AO223" s="113">
        <v>0.26063408798193904</v>
      </c>
      <c r="AP223" s="113">
        <v>0.24341549832975151</v>
      </c>
      <c r="AQ223" s="113">
        <v>0.2034281821480913</v>
      </c>
      <c r="AR223" s="113">
        <v>0.30965199754299494</v>
      </c>
      <c r="AS223" s="113">
        <v>0.328075734450683</v>
      </c>
      <c r="AT223" s="113">
        <v>0.3541461485193384</v>
      </c>
      <c r="AU223" s="113">
        <v>0.34784286661557778</v>
      </c>
      <c r="AV223" s="113">
        <v>0.3617389422779802</v>
      </c>
      <c r="AW223" s="113">
        <v>0.40261580307689138</v>
      </c>
      <c r="AX223" s="113">
        <v>0.34947098419649836</v>
      </c>
      <c r="AY223" s="113">
        <v>0.9190278935651105</v>
      </c>
    </row>
    <row r="224" spans="1:51" x14ac:dyDescent="0.25">
      <c r="A224" s="16"/>
      <c r="B224" s="32" t="s">
        <v>315</v>
      </c>
      <c r="C224" s="39" t="s">
        <v>1078</v>
      </c>
      <c r="D224" s="105">
        <v>6</v>
      </c>
      <c r="E224" s="113">
        <v>454.73099999999999</v>
      </c>
      <c r="F224" s="113">
        <v>444.97899999999998</v>
      </c>
      <c r="G224" s="113">
        <v>425.202</v>
      </c>
      <c r="H224" s="113">
        <v>403.71699999999998</v>
      </c>
      <c r="I224" s="113">
        <v>387.048</v>
      </c>
      <c r="J224" s="113">
        <v>100.288</v>
      </c>
      <c r="K224" s="113">
        <v>96.432000000000002</v>
      </c>
      <c r="L224" s="113">
        <v>110.123</v>
      </c>
      <c r="M224" s="113">
        <v>109.014</v>
      </c>
      <c r="N224" s="113">
        <v>106.494</v>
      </c>
      <c r="O224" s="113">
        <v>114.965</v>
      </c>
      <c r="P224" s="113">
        <v>112.39400000000001</v>
      </c>
      <c r="Q224" s="113">
        <v>119.88</v>
      </c>
      <c r="R224" s="113">
        <v>63.292999999999999</v>
      </c>
      <c r="S224" s="113">
        <v>68.742999999999995</v>
      </c>
      <c r="T224" s="113">
        <v>70.981999999999999</v>
      </c>
      <c r="U224" s="113">
        <v>85.613</v>
      </c>
      <c r="V224" s="113">
        <v>84.078999999999994</v>
      </c>
      <c r="W224" s="113">
        <v>84.968999999999994</v>
      </c>
      <c r="X224" s="113">
        <v>80.534000000000006</v>
      </c>
      <c r="Y224" s="113">
        <v>258.25299999999999</v>
      </c>
      <c r="Z224" s="113">
        <v>128.81400000000002</v>
      </c>
      <c r="AA224" s="113">
        <v>132.739</v>
      </c>
      <c r="AB224" s="113">
        <v>111.995</v>
      </c>
      <c r="AC224" s="113">
        <v>112.971</v>
      </c>
      <c r="AD224" s="113">
        <v>121.559</v>
      </c>
      <c r="AE224" s="113">
        <v>111.46299999999999</v>
      </c>
      <c r="AF224" s="113">
        <v>110.17</v>
      </c>
      <c r="AG224" s="113">
        <v>108.907</v>
      </c>
      <c r="AH224" s="113">
        <v>112.13500000000001</v>
      </c>
      <c r="AI224" s="113">
        <v>121.925</v>
      </c>
      <c r="AJ224" s="113">
        <v>152</v>
      </c>
      <c r="AK224" s="113">
        <v>167.98099999999999</v>
      </c>
      <c r="AL224" s="113">
        <v>170.88200000000001</v>
      </c>
      <c r="AM224" s="113">
        <v>133.285</v>
      </c>
      <c r="AN224" s="113">
        <v>136.495</v>
      </c>
      <c r="AO224" s="113">
        <v>77.640999999999991</v>
      </c>
      <c r="AP224" s="113">
        <v>74.254000000000005</v>
      </c>
      <c r="AQ224" s="113">
        <v>64.643999999999991</v>
      </c>
      <c r="AR224" s="113">
        <v>96.950999999999993</v>
      </c>
      <c r="AS224" s="113">
        <v>102.35499999999999</v>
      </c>
      <c r="AT224" s="113">
        <v>112.47499999999999</v>
      </c>
      <c r="AU224" s="113">
        <v>113.20399999999999</v>
      </c>
      <c r="AV224" s="113">
        <v>119.69900000000001</v>
      </c>
      <c r="AW224" s="113">
        <v>134.41300000000001</v>
      </c>
      <c r="AX224" s="113">
        <v>120.04300000000001</v>
      </c>
      <c r="AY224" s="113">
        <v>333.065</v>
      </c>
    </row>
    <row r="225" spans="1:51" x14ac:dyDescent="0.25">
      <c r="A225" s="16"/>
      <c r="B225" s="30" t="s">
        <v>165</v>
      </c>
      <c r="C225" s="43" t="s">
        <v>1079</v>
      </c>
      <c r="D225" s="105">
        <v>6</v>
      </c>
      <c r="E225" s="113">
        <v>16982.256999999998</v>
      </c>
      <c r="F225" s="113">
        <v>16953.830999999998</v>
      </c>
      <c r="G225" s="113">
        <v>16287.421</v>
      </c>
      <c r="H225" s="113">
        <v>16113.523999999999</v>
      </c>
      <c r="I225" s="113">
        <v>16486.875</v>
      </c>
      <c r="J225" s="113">
        <v>16163.175999999999</v>
      </c>
      <c r="K225" s="113">
        <v>16289.689</v>
      </c>
      <c r="L225" s="113">
        <v>16185.110999999999</v>
      </c>
      <c r="M225" s="113">
        <v>16444.504000000001</v>
      </c>
      <c r="N225" s="113">
        <v>15798.575000000001</v>
      </c>
      <c r="O225" s="113">
        <v>17111.418999999998</v>
      </c>
      <c r="P225" s="113">
        <v>16507.468000000001</v>
      </c>
      <c r="Q225" s="113">
        <v>16301.922</v>
      </c>
      <c r="R225" s="113">
        <v>16473.791000000001</v>
      </c>
      <c r="S225" s="113">
        <v>17415.973999999998</v>
      </c>
      <c r="T225" s="113">
        <v>18627.852999999999</v>
      </c>
      <c r="U225" s="113">
        <v>19006.880999999998</v>
      </c>
      <c r="V225" s="113">
        <v>19511.329000000002</v>
      </c>
      <c r="W225" s="113">
        <v>20059.990999999998</v>
      </c>
      <c r="X225" s="113">
        <v>20451.21</v>
      </c>
      <c r="Y225" s="113">
        <v>21113.331999999999</v>
      </c>
      <c r="Z225" s="113">
        <v>22421.511000000006</v>
      </c>
      <c r="AA225" s="113">
        <v>22814.166000000001</v>
      </c>
      <c r="AB225" s="113">
        <v>23312.388999999999</v>
      </c>
      <c r="AC225" s="113">
        <v>23446.190999999999</v>
      </c>
      <c r="AD225" s="113">
        <v>24307.144</v>
      </c>
      <c r="AE225" s="113">
        <v>25260.683000000001</v>
      </c>
      <c r="AF225" s="113">
        <v>24858.521000000001</v>
      </c>
      <c r="AG225" s="113">
        <v>25190.196</v>
      </c>
      <c r="AH225" s="113">
        <v>25684.91</v>
      </c>
      <c r="AI225" s="113">
        <v>26630.903999999999</v>
      </c>
      <c r="AJ225" s="113">
        <v>26703.189000000002</v>
      </c>
      <c r="AK225" s="113">
        <v>27242.861000000001</v>
      </c>
      <c r="AL225" s="113">
        <v>27600.341000000004</v>
      </c>
      <c r="AM225" s="113">
        <v>28965.86</v>
      </c>
      <c r="AN225" s="113">
        <v>29153.256999999998</v>
      </c>
      <c r="AO225" s="113">
        <v>29789.272999999994</v>
      </c>
      <c r="AP225" s="113">
        <v>30505.042000000005</v>
      </c>
      <c r="AQ225" s="113">
        <v>31777.308000000005</v>
      </c>
      <c r="AR225" s="113">
        <v>31309.664000000008</v>
      </c>
      <c r="AS225" s="113">
        <v>31198.588999999996</v>
      </c>
      <c r="AT225" s="113">
        <v>31759.487000000005</v>
      </c>
      <c r="AU225" s="113">
        <v>32544.579999999998</v>
      </c>
      <c r="AV225" s="113">
        <v>33089.884999999995</v>
      </c>
      <c r="AW225" s="113">
        <v>33384.929000000004</v>
      </c>
      <c r="AX225" s="113">
        <v>34349.919000000002</v>
      </c>
      <c r="AY225" s="113">
        <v>36241.010999999999</v>
      </c>
    </row>
    <row r="226" spans="1:51" x14ac:dyDescent="0.25">
      <c r="A226" s="16"/>
      <c r="B226" s="7"/>
      <c r="C226" s="22"/>
      <c r="D226" s="22"/>
    </row>
    <row r="227" spans="1:51" x14ac:dyDescent="0.25">
      <c r="A227" s="16"/>
      <c r="B227" s="7"/>
      <c r="C227" s="22"/>
      <c r="D227" s="22"/>
    </row>
    <row r="228" spans="1:51" x14ac:dyDescent="0.25">
      <c r="A228" s="16"/>
      <c r="B228" s="7"/>
      <c r="C228" s="22"/>
      <c r="D228" s="22"/>
    </row>
    <row r="229" spans="1:51" x14ac:dyDescent="0.25">
      <c r="A229" s="16"/>
      <c r="B229" s="7"/>
      <c r="C229" s="22"/>
      <c r="D229" s="22"/>
    </row>
    <row r="230" spans="1:51" x14ac:dyDescent="0.25">
      <c r="A230" s="16"/>
      <c r="B230" s="7"/>
      <c r="C230" s="22"/>
      <c r="D230" s="22"/>
    </row>
    <row r="231" spans="1:51" x14ac:dyDescent="0.25">
      <c r="A231" s="16"/>
      <c r="B231" s="7"/>
      <c r="C231" s="22"/>
      <c r="D231" s="22"/>
    </row>
    <row r="232" spans="1:51" x14ac:dyDescent="0.25">
      <c r="A232" s="16"/>
      <c r="B232" s="7"/>
      <c r="C232" s="22"/>
      <c r="D232" s="22"/>
    </row>
    <row r="233" spans="1:51" x14ac:dyDescent="0.25">
      <c r="A233" s="16"/>
      <c r="B233" s="7"/>
      <c r="C233" s="22"/>
      <c r="D233" s="22"/>
    </row>
    <row r="234" spans="1:51" x14ac:dyDescent="0.25">
      <c r="A234" s="16"/>
      <c r="B234" s="7"/>
      <c r="C234" s="22"/>
      <c r="D234" s="22"/>
    </row>
    <row r="235" spans="1:51" x14ac:dyDescent="0.25">
      <c r="A235" s="16"/>
      <c r="B235" s="7"/>
      <c r="C235" s="22"/>
      <c r="D235" s="22"/>
    </row>
    <row r="236" spans="1:51" x14ac:dyDescent="0.25">
      <c r="A236" s="16"/>
      <c r="B236" s="7"/>
      <c r="C236" s="22"/>
      <c r="D236" s="22"/>
    </row>
    <row r="237" spans="1:51" x14ac:dyDescent="0.25">
      <c r="A237" s="16"/>
      <c r="B237" s="7"/>
      <c r="C237" s="22"/>
      <c r="D237" s="22"/>
    </row>
    <row r="238" spans="1:51" x14ac:dyDescent="0.25">
      <c r="A238" s="16"/>
      <c r="B238" s="7"/>
      <c r="C238" s="22"/>
      <c r="D238" s="22"/>
    </row>
    <row r="239" spans="1:51" x14ac:dyDescent="0.25">
      <c r="A239" s="16"/>
      <c r="B239" s="7"/>
      <c r="C239" s="22"/>
      <c r="D239" s="22"/>
    </row>
    <row r="240" spans="1:51" x14ac:dyDescent="0.25">
      <c r="A240" s="16"/>
      <c r="B240" s="7"/>
      <c r="C240" s="22"/>
      <c r="D240" s="22"/>
    </row>
    <row r="241" spans="1:4" x14ac:dyDescent="0.25">
      <c r="A241" s="16"/>
      <c r="B241" s="7"/>
      <c r="C241" s="22"/>
      <c r="D241" s="22"/>
    </row>
    <row r="242" spans="1:4" x14ac:dyDescent="0.25">
      <c r="A242" s="16"/>
      <c r="B242" s="7"/>
      <c r="C242" s="22"/>
      <c r="D242" s="22"/>
    </row>
    <row r="243" spans="1:4" x14ac:dyDescent="0.25">
      <c r="A243" s="16"/>
      <c r="B243" s="7"/>
      <c r="C243" s="22"/>
      <c r="D243" s="22"/>
    </row>
    <row r="244" spans="1:4" x14ac:dyDescent="0.25">
      <c r="A244" s="16"/>
      <c r="B244" s="7"/>
      <c r="C244" s="22"/>
      <c r="D244" s="22"/>
    </row>
    <row r="245" spans="1:4" x14ac:dyDescent="0.25">
      <c r="A245" s="16"/>
      <c r="B245" s="7"/>
      <c r="C245" s="22"/>
      <c r="D245" s="22"/>
    </row>
    <row r="246" spans="1:4" x14ac:dyDescent="0.25">
      <c r="A246" s="16"/>
      <c r="B246" s="7"/>
      <c r="C246" s="22"/>
      <c r="D246" s="22"/>
    </row>
    <row r="247" spans="1:4" x14ac:dyDescent="0.25">
      <c r="A247" s="16"/>
      <c r="B247" s="7"/>
      <c r="C247" s="22"/>
      <c r="D247" s="22"/>
    </row>
    <row r="248" spans="1:4" x14ac:dyDescent="0.25">
      <c r="A248" s="16"/>
      <c r="B248" s="7"/>
      <c r="C248" s="22"/>
      <c r="D248" s="22"/>
    </row>
    <row r="249" spans="1:4" x14ac:dyDescent="0.25">
      <c r="A249" s="16"/>
      <c r="B249" s="7"/>
      <c r="C249" s="22"/>
      <c r="D249" s="22"/>
    </row>
    <row r="250" spans="1:4" x14ac:dyDescent="0.25">
      <c r="A250" s="16"/>
      <c r="B250" s="7"/>
      <c r="C250" s="22"/>
      <c r="D250" s="22"/>
    </row>
    <row r="251" spans="1:4" x14ac:dyDescent="0.25">
      <c r="A251" s="16"/>
      <c r="B251" s="7"/>
      <c r="C251" s="22"/>
      <c r="D251" s="22"/>
    </row>
    <row r="252" spans="1:4" x14ac:dyDescent="0.25">
      <c r="A252" s="16"/>
      <c r="B252" s="7"/>
      <c r="C252" s="22"/>
      <c r="D252" s="22"/>
    </row>
    <row r="253" spans="1:4" x14ac:dyDescent="0.25">
      <c r="A253" s="16"/>
      <c r="B253" s="7"/>
      <c r="C253" s="22"/>
      <c r="D253" s="22"/>
    </row>
    <row r="254" spans="1:4" x14ac:dyDescent="0.25">
      <c r="A254" s="16"/>
      <c r="B254" s="7"/>
      <c r="C254" s="22"/>
      <c r="D254" s="22"/>
    </row>
    <row r="255" spans="1:4" x14ac:dyDescent="0.25">
      <c r="A255" s="16"/>
      <c r="B255" s="7"/>
      <c r="C255" s="22"/>
      <c r="D255" s="22"/>
    </row>
    <row r="256" spans="1:4" x14ac:dyDescent="0.25">
      <c r="A256" s="16"/>
      <c r="B256" s="7"/>
      <c r="C256" s="22"/>
      <c r="D256" s="22"/>
    </row>
    <row r="257" spans="1:4" x14ac:dyDescent="0.25">
      <c r="A257" s="16"/>
      <c r="B257" s="7"/>
      <c r="C257" s="22"/>
      <c r="D257" s="22"/>
    </row>
    <row r="258" spans="1:4" x14ac:dyDescent="0.25">
      <c r="A258" s="16"/>
      <c r="B258" s="7"/>
      <c r="C258" s="22"/>
      <c r="D258" s="22"/>
    </row>
    <row r="259" spans="1:4" x14ac:dyDescent="0.25">
      <c r="A259" s="16"/>
      <c r="B259" s="7"/>
      <c r="C259" s="22"/>
      <c r="D259" s="22"/>
    </row>
    <row r="260" spans="1:4" x14ac:dyDescent="0.25">
      <c r="A260" s="16"/>
      <c r="B260" s="7"/>
      <c r="C260" s="22"/>
      <c r="D260" s="22"/>
    </row>
    <row r="261" spans="1:4" ht="15.75" thickBot="1" x14ac:dyDescent="0.3">
      <c r="A261" s="23"/>
      <c r="B261" s="24"/>
      <c r="C261" s="25"/>
      <c r="D261" s="22"/>
    </row>
  </sheetData>
  <phoneticPr fontId="46" type="noConversion"/>
  <dataValidations count="1">
    <dataValidation type="list" allowBlank="1" showInputMessage="1" showErrorMessage="1" sqref="B7" xr:uid="{00000000-0002-0000-0000-000000000000}">
      <formula1>$WOD$4:$WOD$6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843B-2617-4F60-98B6-C92A65352002}">
  <sheetPr codeName="Sheet11"/>
  <dimension ref="A1:WTG24"/>
  <sheetViews>
    <sheetView zoomScale="85" zoomScaleNormal="85" workbookViewId="0">
      <pane xSplit="3" ySplit="11" topLeftCell="AD12" activePane="bottomRight" state="frozen"/>
      <selection pane="topRight" activeCell="D1" sqref="D1"/>
      <selection pane="bottomLeft" activeCell="A12" sqref="A12"/>
      <selection pane="bottomRight" activeCell="AW14" sqref="AW14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1.28515625" style="18" customWidth="1"/>
    <col min="4" max="4" width="13.42578125" style="18" bestFit="1" customWidth="1"/>
    <col min="5" max="5" width="11.42578125" style="18" customWidth="1"/>
    <col min="6" max="48" width="10.5703125" style="18" bestFit="1" customWidth="1"/>
    <col min="49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25.5" x14ac:dyDescent="0.25">
      <c r="A12" s="16"/>
      <c r="B12" s="55" t="s">
        <v>1044</v>
      </c>
      <c r="C12" s="44"/>
      <c r="D12" s="17"/>
      <c r="E12" s="17"/>
    </row>
    <row r="13" spans="1:49 15915:16075" x14ac:dyDescent="0.25">
      <c r="A13" s="16"/>
      <c r="B13" s="54" t="s">
        <v>1045</v>
      </c>
      <c r="C13" s="56" t="s">
        <v>487</v>
      </c>
      <c r="D13" s="113" t="s">
        <v>1261</v>
      </c>
      <c r="E13" s="113" t="s">
        <v>1261</v>
      </c>
      <c r="F13" s="113" t="s">
        <v>1261</v>
      </c>
      <c r="G13" s="113" t="s">
        <v>1261</v>
      </c>
      <c r="H13" s="113" t="s">
        <v>1261</v>
      </c>
      <c r="I13" s="113" t="s">
        <v>1261</v>
      </c>
      <c r="J13" s="113" t="s">
        <v>1261</v>
      </c>
      <c r="K13" s="113" t="s">
        <v>1261</v>
      </c>
      <c r="L13" s="113" t="s">
        <v>1261</v>
      </c>
      <c r="M13" s="113" t="s">
        <v>1261</v>
      </c>
      <c r="N13" s="113" t="s">
        <v>1261</v>
      </c>
      <c r="O13" s="113" t="s">
        <v>1261</v>
      </c>
      <c r="P13" s="113" t="s">
        <v>1261</v>
      </c>
      <c r="Q13" s="113" t="s">
        <v>1261</v>
      </c>
      <c r="R13" s="113" t="s">
        <v>1261</v>
      </c>
      <c r="S13" s="113" t="s">
        <v>1261</v>
      </c>
      <c r="T13" s="113" t="s">
        <v>1261</v>
      </c>
      <c r="U13" s="113" t="s">
        <v>1261</v>
      </c>
      <c r="V13" s="113" t="s">
        <v>1261</v>
      </c>
      <c r="W13" s="113" t="s">
        <v>1261</v>
      </c>
      <c r="X13" s="113" t="s">
        <v>1261</v>
      </c>
      <c r="Y13" s="113" t="s">
        <v>1261</v>
      </c>
      <c r="Z13" s="113" t="s">
        <v>1261</v>
      </c>
      <c r="AA13" s="113" t="s">
        <v>1261</v>
      </c>
      <c r="AB13" s="113" t="s">
        <v>1261</v>
      </c>
      <c r="AC13" s="113" t="s">
        <v>1261</v>
      </c>
      <c r="AD13" s="113" t="s">
        <v>1261</v>
      </c>
      <c r="AE13" s="113" t="s">
        <v>1261</v>
      </c>
      <c r="AF13" s="113" t="s">
        <v>1261</v>
      </c>
      <c r="AG13" s="113" t="s">
        <v>1261</v>
      </c>
      <c r="AH13" s="113" t="s">
        <v>1261</v>
      </c>
      <c r="AI13" s="113" t="s">
        <v>1261</v>
      </c>
      <c r="AJ13" s="113" t="s">
        <v>1261</v>
      </c>
      <c r="AK13" s="113" t="s">
        <v>1261</v>
      </c>
      <c r="AL13" s="113" t="s">
        <v>1261</v>
      </c>
      <c r="AM13" s="113" t="s">
        <v>1261</v>
      </c>
      <c r="AN13" s="113" t="s">
        <v>1261</v>
      </c>
      <c r="AO13" s="113" t="s">
        <v>1261</v>
      </c>
      <c r="AP13" s="113" t="s">
        <v>1261</v>
      </c>
      <c r="AQ13" s="113" t="s">
        <v>1261</v>
      </c>
      <c r="AR13" s="113" t="s">
        <v>1261</v>
      </c>
      <c r="AS13" s="113" t="s">
        <v>1261</v>
      </c>
      <c r="AT13" s="113" t="s">
        <v>1261</v>
      </c>
      <c r="AU13" s="113" t="s">
        <v>1261</v>
      </c>
      <c r="AV13" s="113"/>
    </row>
    <row r="14" spans="1:49 15915:16075" x14ac:dyDescent="0.25">
      <c r="A14" s="16"/>
      <c r="B14" s="64" t="s">
        <v>1046</v>
      </c>
      <c r="C14" s="56" t="s">
        <v>39</v>
      </c>
      <c r="D14" s="113">
        <v>28820.623</v>
      </c>
      <c r="E14" s="113">
        <v>28301.721000000001</v>
      </c>
      <c r="F14" s="113">
        <v>27996.332999999999</v>
      </c>
      <c r="G14" s="113">
        <v>27987.695</v>
      </c>
      <c r="H14" s="113">
        <v>30635.115000000002</v>
      </c>
      <c r="I14" s="113">
        <v>30769.759999999998</v>
      </c>
      <c r="J14" s="113">
        <v>30593.161</v>
      </c>
      <c r="K14" s="113">
        <v>32131.606</v>
      </c>
      <c r="L14" s="113">
        <v>38181.97</v>
      </c>
      <c r="M14" s="113">
        <v>36420.127</v>
      </c>
      <c r="N14" s="113">
        <v>37306.834651673402</v>
      </c>
      <c r="O14" s="113">
        <v>37585.794002959999</v>
      </c>
      <c r="P14" s="113">
        <v>39364.415999999997</v>
      </c>
      <c r="Q14" s="113">
        <v>40255.875999999997</v>
      </c>
      <c r="R14" s="113">
        <v>40685.821000000004</v>
      </c>
      <c r="S14" s="113">
        <v>41474.68</v>
      </c>
      <c r="T14" s="113">
        <v>44798.008999999998</v>
      </c>
      <c r="U14" s="113">
        <v>44577.343999999997</v>
      </c>
      <c r="V14" s="113">
        <v>45227.519999999997</v>
      </c>
      <c r="W14" s="113">
        <v>44125.599999999999</v>
      </c>
      <c r="X14" s="113">
        <v>44978.656000000003</v>
      </c>
      <c r="Y14" s="113">
        <v>45196.055</v>
      </c>
      <c r="Z14" s="113">
        <v>43678.999000000003</v>
      </c>
      <c r="AA14" s="113">
        <v>46382.853000000003</v>
      </c>
      <c r="AB14" s="113">
        <v>48541.190999999999</v>
      </c>
      <c r="AC14" s="113">
        <v>47948.192000000003</v>
      </c>
      <c r="AD14" s="113">
        <v>46850.792000000001</v>
      </c>
      <c r="AE14" s="113">
        <v>48740.478000000003</v>
      </c>
      <c r="AF14" s="113">
        <v>52769.008000000002</v>
      </c>
      <c r="AG14" s="113">
        <v>51371.694000000003</v>
      </c>
      <c r="AH14" s="113">
        <v>50743.531000000003</v>
      </c>
      <c r="AI14" s="113">
        <v>53750.750999999997</v>
      </c>
      <c r="AJ14" s="113">
        <v>56020.485000000001</v>
      </c>
      <c r="AK14" s="113">
        <v>56886.16</v>
      </c>
      <c r="AL14" s="113">
        <v>59922.112999999998</v>
      </c>
      <c r="AM14" s="113">
        <v>65863.47</v>
      </c>
      <c r="AN14" s="113">
        <v>68815.308000000005</v>
      </c>
      <c r="AO14" s="113">
        <v>71103.489999999991</v>
      </c>
      <c r="AP14" s="113">
        <v>73205.868999999992</v>
      </c>
      <c r="AQ14" s="113">
        <v>80420.165999999983</v>
      </c>
      <c r="AR14" s="113">
        <v>82908.34599999999</v>
      </c>
      <c r="AS14" s="113">
        <v>85594.164000000004</v>
      </c>
      <c r="AT14" s="113">
        <v>80543.388999999996</v>
      </c>
      <c r="AU14" s="113">
        <v>85774.403999999995</v>
      </c>
      <c r="AV14" s="113">
        <v>89304.686000000016</v>
      </c>
      <c r="AW14" s="18">
        <v>87932.453999999998</v>
      </c>
    </row>
    <row r="15" spans="1:49 15915:16075" x14ac:dyDescent="0.25">
      <c r="A15" s="16"/>
      <c r="B15" s="64" t="s">
        <v>1047</v>
      </c>
      <c r="C15" s="56" t="s">
        <v>90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</row>
    <row r="16" spans="1:49 15915:16075" x14ac:dyDescent="0.25">
      <c r="A16" s="16"/>
      <c r="B16" s="64" t="s">
        <v>1048</v>
      </c>
      <c r="C16" s="56" t="s">
        <v>663</v>
      </c>
      <c r="D16" s="113" t="s">
        <v>1261</v>
      </c>
      <c r="E16" s="113" t="s">
        <v>1261</v>
      </c>
      <c r="F16" s="113" t="s">
        <v>1261</v>
      </c>
      <c r="G16" s="113" t="s">
        <v>1261</v>
      </c>
      <c r="H16" s="113" t="s">
        <v>1261</v>
      </c>
      <c r="I16" s="113" t="s">
        <v>1261</v>
      </c>
      <c r="J16" s="113" t="s">
        <v>1261</v>
      </c>
      <c r="K16" s="113" t="s">
        <v>1261</v>
      </c>
      <c r="L16" s="113" t="s">
        <v>1261</v>
      </c>
      <c r="M16" s="113" t="s">
        <v>1261</v>
      </c>
      <c r="N16" s="113" t="s">
        <v>1261</v>
      </c>
      <c r="O16" s="113" t="s">
        <v>1261</v>
      </c>
      <c r="P16" s="113" t="s">
        <v>1261</v>
      </c>
      <c r="Q16" s="113" t="s">
        <v>1261</v>
      </c>
      <c r="R16" s="113" t="s">
        <v>1261</v>
      </c>
      <c r="S16" s="113" t="s">
        <v>1261</v>
      </c>
      <c r="T16" s="113" t="s">
        <v>1261</v>
      </c>
      <c r="U16" s="113" t="s">
        <v>1261</v>
      </c>
      <c r="V16" s="113" t="s">
        <v>1261</v>
      </c>
      <c r="W16" s="113" t="s">
        <v>1261</v>
      </c>
      <c r="X16" s="113" t="s">
        <v>1261</v>
      </c>
      <c r="Y16" s="113" t="s">
        <v>1261</v>
      </c>
      <c r="Z16" s="113" t="s">
        <v>1261</v>
      </c>
      <c r="AA16" s="113" t="s">
        <v>1261</v>
      </c>
      <c r="AB16" s="113" t="s">
        <v>1261</v>
      </c>
      <c r="AC16" s="113" t="s">
        <v>1261</v>
      </c>
      <c r="AD16" s="113" t="s">
        <v>1261</v>
      </c>
      <c r="AE16" s="113" t="s">
        <v>1261</v>
      </c>
      <c r="AF16" s="113" t="s">
        <v>1261</v>
      </c>
      <c r="AG16" s="113" t="s">
        <v>1261</v>
      </c>
      <c r="AH16" s="113" t="s">
        <v>1261</v>
      </c>
      <c r="AI16" s="113" t="s">
        <v>1261</v>
      </c>
      <c r="AJ16" s="113" t="s">
        <v>1261</v>
      </c>
      <c r="AK16" s="113" t="s">
        <v>1261</v>
      </c>
      <c r="AL16" s="113" t="s">
        <v>1261</v>
      </c>
      <c r="AM16" s="113" t="s">
        <v>1261</v>
      </c>
      <c r="AN16" s="113" t="s">
        <v>1261</v>
      </c>
      <c r="AO16" s="113" t="s">
        <v>1261</v>
      </c>
      <c r="AP16" s="113" t="s">
        <v>1261</v>
      </c>
      <c r="AQ16" s="113" t="s">
        <v>1261</v>
      </c>
      <c r="AR16" s="113" t="s">
        <v>1261</v>
      </c>
      <c r="AS16" s="113" t="s">
        <v>1261</v>
      </c>
      <c r="AT16" s="113" t="s">
        <v>1261</v>
      </c>
      <c r="AU16" s="113" t="s">
        <v>1261</v>
      </c>
      <c r="AV16" s="113" t="s">
        <v>1261</v>
      </c>
      <c r="AW16" s="18" t="s">
        <v>1261</v>
      </c>
    </row>
    <row r="17" spans="1:49" ht="25.5" x14ac:dyDescent="0.25">
      <c r="A17" s="16"/>
      <c r="B17" s="64" t="s">
        <v>1049</v>
      </c>
      <c r="C17" s="56" t="s">
        <v>708</v>
      </c>
      <c r="D17" s="113" t="s">
        <v>1261</v>
      </c>
      <c r="E17" s="113" t="s">
        <v>1261</v>
      </c>
      <c r="F17" s="113" t="s">
        <v>1261</v>
      </c>
      <c r="G17" s="113" t="s">
        <v>1261</v>
      </c>
      <c r="H17" s="113" t="s">
        <v>1261</v>
      </c>
      <c r="I17" s="113" t="s">
        <v>1261</v>
      </c>
      <c r="J17" s="113" t="s">
        <v>1261</v>
      </c>
      <c r="K17" s="113" t="s">
        <v>1261</v>
      </c>
      <c r="L17" s="113" t="s">
        <v>1261</v>
      </c>
      <c r="M17" s="113" t="s">
        <v>1261</v>
      </c>
      <c r="N17" s="113" t="s">
        <v>1261</v>
      </c>
      <c r="O17" s="113" t="s">
        <v>1261</v>
      </c>
      <c r="P17" s="113" t="s">
        <v>1261</v>
      </c>
      <c r="Q17" s="113" t="s">
        <v>1261</v>
      </c>
      <c r="R17" s="113" t="s">
        <v>1261</v>
      </c>
      <c r="S17" s="113" t="s">
        <v>1261</v>
      </c>
      <c r="T17" s="113" t="s">
        <v>1261</v>
      </c>
      <c r="U17" s="113" t="s">
        <v>1261</v>
      </c>
      <c r="V17" s="113" t="s">
        <v>1261</v>
      </c>
      <c r="W17" s="113" t="s">
        <v>1261</v>
      </c>
      <c r="X17" s="113" t="s">
        <v>1261</v>
      </c>
      <c r="Y17" s="113" t="s">
        <v>1261</v>
      </c>
      <c r="Z17" s="113" t="s">
        <v>1261</v>
      </c>
      <c r="AA17" s="113" t="s">
        <v>1261</v>
      </c>
      <c r="AB17" s="113" t="s">
        <v>1261</v>
      </c>
      <c r="AC17" s="113" t="s">
        <v>1261</v>
      </c>
      <c r="AD17" s="113" t="s">
        <v>1261</v>
      </c>
      <c r="AE17" s="113" t="s">
        <v>1261</v>
      </c>
      <c r="AF17" s="113" t="s">
        <v>1261</v>
      </c>
      <c r="AG17" s="113" t="s">
        <v>1261</v>
      </c>
      <c r="AH17" s="113" t="s">
        <v>1261</v>
      </c>
      <c r="AI17" s="113" t="s">
        <v>1261</v>
      </c>
      <c r="AJ17" s="113" t="s">
        <v>1261</v>
      </c>
      <c r="AK17" s="113" t="s">
        <v>1261</v>
      </c>
      <c r="AL17" s="113" t="s">
        <v>1261</v>
      </c>
      <c r="AM17" s="113" t="s">
        <v>1261</v>
      </c>
      <c r="AN17" s="113" t="s">
        <v>1261</v>
      </c>
      <c r="AO17" s="113" t="s">
        <v>1261</v>
      </c>
      <c r="AP17" s="113" t="s">
        <v>1261</v>
      </c>
      <c r="AQ17" s="113" t="s">
        <v>1261</v>
      </c>
      <c r="AR17" s="113" t="s">
        <v>1261</v>
      </c>
      <c r="AS17" s="113" t="s">
        <v>1261</v>
      </c>
      <c r="AT17" s="113" t="s">
        <v>1261</v>
      </c>
      <c r="AU17" s="113" t="s">
        <v>1261</v>
      </c>
      <c r="AV17" s="113" t="s">
        <v>1261</v>
      </c>
      <c r="AW17" s="18" t="s">
        <v>1261</v>
      </c>
    </row>
    <row r="18" spans="1:49" ht="25.5" x14ac:dyDescent="0.25">
      <c r="A18" s="16"/>
      <c r="B18" s="64" t="s">
        <v>1050</v>
      </c>
      <c r="C18" s="56" t="s">
        <v>773</v>
      </c>
      <c r="D18" s="113" t="s">
        <v>1261</v>
      </c>
      <c r="E18" s="113" t="s">
        <v>1261</v>
      </c>
      <c r="F18" s="113" t="s">
        <v>1261</v>
      </c>
      <c r="G18" s="113" t="s">
        <v>1261</v>
      </c>
      <c r="H18" s="113" t="s">
        <v>1261</v>
      </c>
      <c r="I18" s="113" t="s">
        <v>1261</v>
      </c>
      <c r="J18" s="113" t="s">
        <v>1261</v>
      </c>
      <c r="K18" s="113" t="s">
        <v>1261</v>
      </c>
      <c r="L18" s="113" t="s">
        <v>1261</v>
      </c>
      <c r="M18" s="113" t="s">
        <v>1261</v>
      </c>
      <c r="N18" s="113" t="s">
        <v>1261</v>
      </c>
      <c r="O18" s="113" t="s">
        <v>1261</v>
      </c>
      <c r="P18" s="113" t="s">
        <v>1261</v>
      </c>
      <c r="Q18" s="113" t="s">
        <v>1261</v>
      </c>
      <c r="R18" s="113" t="s">
        <v>1261</v>
      </c>
      <c r="S18" s="113" t="s">
        <v>1261</v>
      </c>
      <c r="T18" s="113" t="s">
        <v>1261</v>
      </c>
      <c r="U18" s="113" t="s">
        <v>1261</v>
      </c>
      <c r="V18" s="113" t="s">
        <v>1261</v>
      </c>
      <c r="W18" s="113" t="s">
        <v>1261</v>
      </c>
      <c r="X18" s="113" t="s">
        <v>1261</v>
      </c>
      <c r="Y18" s="113" t="s">
        <v>1261</v>
      </c>
      <c r="Z18" s="113" t="s">
        <v>1261</v>
      </c>
      <c r="AA18" s="113" t="s">
        <v>1261</v>
      </c>
      <c r="AB18" s="113" t="s">
        <v>1261</v>
      </c>
      <c r="AC18" s="113" t="s">
        <v>1261</v>
      </c>
      <c r="AD18" s="113" t="s">
        <v>1261</v>
      </c>
      <c r="AE18" s="113" t="s">
        <v>1261</v>
      </c>
      <c r="AF18" s="113" t="s">
        <v>1261</v>
      </c>
      <c r="AG18" s="113" t="s">
        <v>1261</v>
      </c>
      <c r="AH18" s="113" t="s">
        <v>1261</v>
      </c>
      <c r="AI18" s="113" t="s">
        <v>1261</v>
      </c>
      <c r="AJ18" s="113" t="s">
        <v>1261</v>
      </c>
      <c r="AK18" s="113" t="s">
        <v>1261</v>
      </c>
      <c r="AL18" s="113" t="s">
        <v>1261</v>
      </c>
      <c r="AM18" s="113" t="s">
        <v>1261</v>
      </c>
      <c r="AN18" s="113" t="s">
        <v>1261</v>
      </c>
      <c r="AO18" s="113" t="s">
        <v>1261</v>
      </c>
      <c r="AP18" s="113" t="s">
        <v>1261</v>
      </c>
      <c r="AQ18" s="113" t="s">
        <v>1261</v>
      </c>
      <c r="AR18" s="113" t="s">
        <v>1261</v>
      </c>
      <c r="AS18" s="113" t="s">
        <v>1261</v>
      </c>
      <c r="AT18" s="113" t="s">
        <v>1261</v>
      </c>
      <c r="AU18" s="113" t="s">
        <v>1261</v>
      </c>
      <c r="AV18" s="113" t="s">
        <v>1261</v>
      </c>
      <c r="AW18" s="18" t="s">
        <v>1261</v>
      </c>
    </row>
    <row r="19" spans="1:49" ht="25.5" x14ac:dyDescent="0.25">
      <c r="A19" s="16"/>
      <c r="B19" s="64" t="s">
        <v>1051</v>
      </c>
      <c r="C19" s="56" t="s">
        <v>804</v>
      </c>
      <c r="D19" s="113" t="s">
        <v>1261</v>
      </c>
      <c r="E19" s="113" t="s">
        <v>1261</v>
      </c>
      <c r="F19" s="113" t="s">
        <v>1261</v>
      </c>
      <c r="G19" s="113" t="s">
        <v>1261</v>
      </c>
      <c r="H19" s="113" t="s">
        <v>1261</v>
      </c>
      <c r="I19" s="113" t="s">
        <v>1261</v>
      </c>
      <c r="J19" s="113" t="s">
        <v>1261</v>
      </c>
      <c r="K19" s="113" t="s">
        <v>1261</v>
      </c>
      <c r="L19" s="113" t="s">
        <v>1261</v>
      </c>
      <c r="M19" s="113" t="s">
        <v>1261</v>
      </c>
      <c r="N19" s="113" t="s">
        <v>1261</v>
      </c>
      <c r="O19" s="113" t="s">
        <v>1261</v>
      </c>
      <c r="P19" s="113" t="s">
        <v>1261</v>
      </c>
      <c r="Q19" s="113" t="s">
        <v>1261</v>
      </c>
      <c r="R19" s="113" t="s">
        <v>1261</v>
      </c>
      <c r="S19" s="113" t="s">
        <v>1261</v>
      </c>
      <c r="T19" s="113" t="s">
        <v>1261</v>
      </c>
      <c r="U19" s="113" t="s">
        <v>1261</v>
      </c>
      <c r="V19" s="113" t="s">
        <v>1261</v>
      </c>
      <c r="W19" s="113" t="s">
        <v>1261</v>
      </c>
      <c r="X19" s="113" t="s">
        <v>1261</v>
      </c>
      <c r="Y19" s="113" t="s">
        <v>1261</v>
      </c>
      <c r="Z19" s="113" t="s">
        <v>1261</v>
      </c>
      <c r="AA19" s="113" t="s">
        <v>1261</v>
      </c>
      <c r="AB19" s="113" t="s">
        <v>1261</v>
      </c>
      <c r="AC19" s="113" t="s">
        <v>1261</v>
      </c>
      <c r="AD19" s="113" t="s">
        <v>1261</v>
      </c>
      <c r="AE19" s="113" t="s">
        <v>1261</v>
      </c>
      <c r="AF19" s="113" t="s">
        <v>1261</v>
      </c>
      <c r="AG19" s="113" t="s">
        <v>1261</v>
      </c>
      <c r="AH19" s="113" t="s">
        <v>1261</v>
      </c>
      <c r="AI19" s="113" t="s">
        <v>1261</v>
      </c>
      <c r="AJ19" s="113" t="s">
        <v>1261</v>
      </c>
      <c r="AK19" s="113" t="s">
        <v>1261</v>
      </c>
      <c r="AL19" s="113" t="s">
        <v>1261</v>
      </c>
      <c r="AM19" s="113" t="s">
        <v>1261</v>
      </c>
      <c r="AN19" s="113" t="s">
        <v>1261</v>
      </c>
      <c r="AO19" s="113" t="s">
        <v>1261</v>
      </c>
      <c r="AP19" s="113" t="s">
        <v>1261</v>
      </c>
      <c r="AQ19" s="113" t="s">
        <v>1261</v>
      </c>
      <c r="AR19" s="113" t="s">
        <v>1261</v>
      </c>
      <c r="AS19" s="113" t="s">
        <v>1261</v>
      </c>
      <c r="AT19" s="113" t="s">
        <v>1261</v>
      </c>
      <c r="AU19" s="113" t="s">
        <v>1261</v>
      </c>
      <c r="AV19" s="113" t="s">
        <v>1261</v>
      </c>
      <c r="AW19" s="18" t="s">
        <v>1261</v>
      </c>
    </row>
    <row r="20" spans="1:49" ht="25.5" x14ac:dyDescent="0.25">
      <c r="A20" s="16"/>
      <c r="B20" s="64" t="s">
        <v>1052</v>
      </c>
      <c r="C20" s="56" t="s">
        <v>924</v>
      </c>
      <c r="D20" s="113" t="s">
        <v>1261</v>
      </c>
      <c r="E20" s="113" t="s">
        <v>1261</v>
      </c>
      <c r="F20" s="113" t="s">
        <v>1261</v>
      </c>
      <c r="G20" s="113" t="s">
        <v>1261</v>
      </c>
      <c r="H20" s="113" t="s">
        <v>1261</v>
      </c>
      <c r="I20" s="113" t="s">
        <v>1261</v>
      </c>
      <c r="J20" s="113" t="s">
        <v>1261</v>
      </c>
      <c r="K20" s="113" t="s">
        <v>1261</v>
      </c>
      <c r="L20" s="113" t="s">
        <v>1261</v>
      </c>
      <c r="M20" s="113" t="s">
        <v>1261</v>
      </c>
      <c r="N20" s="113" t="s">
        <v>1261</v>
      </c>
      <c r="O20" s="113" t="s">
        <v>1261</v>
      </c>
      <c r="P20" s="113" t="s">
        <v>1261</v>
      </c>
      <c r="Q20" s="113" t="s">
        <v>1261</v>
      </c>
      <c r="R20" s="113" t="s">
        <v>1261</v>
      </c>
      <c r="S20" s="113" t="s">
        <v>1261</v>
      </c>
      <c r="T20" s="113" t="s">
        <v>1261</v>
      </c>
      <c r="U20" s="113" t="s">
        <v>1261</v>
      </c>
      <c r="V20" s="113" t="s">
        <v>1261</v>
      </c>
      <c r="W20" s="113" t="s">
        <v>1261</v>
      </c>
      <c r="X20" s="113" t="s">
        <v>1261</v>
      </c>
      <c r="Y20" s="113" t="s">
        <v>1261</v>
      </c>
      <c r="Z20" s="113" t="s">
        <v>1261</v>
      </c>
      <c r="AA20" s="113" t="s">
        <v>1261</v>
      </c>
      <c r="AB20" s="113" t="s">
        <v>1261</v>
      </c>
      <c r="AC20" s="113" t="s">
        <v>1261</v>
      </c>
      <c r="AD20" s="113" t="s">
        <v>1261</v>
      </c>
      <c r="AE20" s="113" t="s">
        <v>1261</v>
      </c>
      <c r="AF20" s="113" t="s">
        <v>1261</v>
      </c>
      <c r="AG20" s="113" t="s">
        <v>1261</v>
      </c>
      <c r="AH20" s="113" t="s">
        <v>1261</v>
      </c>
      <c r="AI20" s="113" t="s">
        <v>1261</v>
      </c>
      <c r="AJ20" s="113" t="s">
        <v>1261</v>
      </c>
      <c r="AK20" s="113" t="s">
        <v>1261</v>
      </c>
      <c r="AL20" s="113" t="s">
        <v>1261</v>
      </c>
      <c r="AM20" s="113" t="s">
        <v>1261</v>
      </c>
      <c r="AN20" s="113" t="s">
        <v>1261</v>
      </c>
      <c r="AO20" s="113" t="s">
        <v>1261</v>
      </c>
      <c r="AP20" s="113" t="s">
        <v>1261</v>
      </c>
      <c r="AQ20" s="113" t="s">
        <v>1261</v>
      </c>
      <c r="AR20" s="113" t="s">
        <v>1261</v>
      </c>
      <c r="AS20" s="113" t="s">
        <v>1261</v>
      </c>
      <c r="AT20" s="113" t="s">
        <v>1261</v>
      </c>
      <c r="AU20" s="113" t="s">
        <v>1261</v>
      </c>
      <c r="AV20" s="113" t="s">
        <v>1261</v>
      </c>
      <c r="AW20" s="18" t="s">
        <v>1261</v>
      </c>
    </row>
    <row r="21" spans="1:49" x14ac:dyDescent="0.25">
      <c r="A21" s="16"/>
      <c r="B21" s="64" t="s">
        <v>1053</v>
      </c>
      <c r="C21" s="56" t="s">
        <v>1055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</row>
    <row r="22" spans="1:49" x14ac:dyDescent="0.25">
      <c r="A22" s="16"/>
      <c r="B22" s="53" t="s">
        <v>376</v>
      </c>
      <c r="C22" s="8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</row>
    <row r="23" spans="1:49" x14ac:dyDescent="0.25">
      <c r="A23" s="16"/>
      <c r="B23" s="54" t="s">
        <v>580</v>
      </c>
      <c r="C23" s="7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</row>
    <row r="24" spans="1:49" x14ac:dyDescent="0.25">
      <c r="A24" s="16"/>
      <c r="B24" s="64" t="s">
        <v>1054</v>
      </c>
      <c r="C24" s="56" t="s">
        <v>492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</row>
  </sheetData>
  <dataValidations count="2">
    <dataValidation type="list" allowBlank="1" showInputMessage="1" showErrorMessage="1" sqref="B7" xr:uid="{8FA3A194-C464-49F8-B512-E43D32A57795}">
      <formula1>$WNC$4:$WNC$6</formula1>
    </dataValidation>
    <dataValidation type="list" allowBlank="1" showInputMessage="1" showErrorMessage="1" promptTitle="0,3,6,9" sqref="B8" xr:uid="{DC9AAB85-0C71-4E17-836A-F4F8BE634BE2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18FD3-1132-4C81-A48F-D4590349C1A4}">
  <dimension ref="A1:WTG14"/>
  <sheetViews>
    <sheetView zoomScale="85" zoomScaleNormal="85" workbookViewId="0">
      <pane xSplit="3" ySplit="11" topLeftCell="AO12" activePane="bottomRight" state="frozen"/>
      <selection pane="topRight" activeCell="D1" sqref="D1"/>
      <selection pane="bottomLeft" activeCell="A12" sqref="A12"/>
      <selection pane="bottomRight" activeCell="AW34" sqref="AW34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1.28515625" style="18" customWidth="1"/>
    <col min="4" max="4" width="13.28515625" style="18" bestFit="1" customWidth="1"/>
    <col min="5" max="5" width="11.42578125" style="18" customWidth="1"/>
    <col min="6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0</v>
      </c>
      <c r="C8" s="12" t="str">
        <f>"Scale = "&amp;IF(B8=0,"Unit",(IF(B8=3,"Thousand",(IF(B8=6,"Million",(IF(B8=9,"Billion")))))))</f>
        <v>Scale = Unit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25.5" x14ac:dyDescent="0.25">
      <c r="B12" s="55" t="s">
        <v>1056</v>
      </c>
      <c r="C12" s="44"/>
    </row>
    <row r="13" spans="1:49 15915:16075" x14ac:dyDescent="0.25">
      <c r="B13" s="83" t="s">
        <v>1057</v>
      </c>
      <c r="C13" s="84" t="s">
        <v>1102</v>
      </c>
    </row>
    <row r="14" spans="1:49 15915:16075" x14ac:dyDescent="0.25">
      <c r="B14" s="83" t="s">
        <v>1058</v>
      </c>
      <c r="C14" s="84" t="s">
        <v>1161</v>
      </c>
    </row>
  </sheetData>
  <dataValidations count="2">
    <dataValidation type="list" allowBlank="1" showInputMessage="1" showErrorMessage="1" promptTitle="0,3,6,9" sqref="B8" xr:uid="{85B3D4C7-6D13-42D3-A3FC-932E88F1D1FE}">
      <formula1>"0,3,6,9"</formula1>
    </dataValidation>
    <dataValidation type="list" allowBlank="1" showInputMessage="1" showErrorMessage="1" sqref="B7" xr:uid="{47D2DA79-2F2B-4A11-B947-B13E1242457F}">
      <formula1>$WNC$4:$WNC$6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4A8F6-9B8F-490C-90E0-6DFDFB8C2183}">
  <dimension ref="A1:WTG78"/>
  <sheetViews>
    <sheetView zoomScale="85" zoomScaleNormal="85" workbookViewId="0">
      <pane xSplit="3" ySplit="11" topLeftCell="AJ12" activePane="bottomRight" state="frozen"/>
      <selection pane="topRight" activeCell="D1" sqref="D1"/>
      <selection pane="bottomLeft" activeCell="A12" sqref="A12"/>
      <selection pane="bottomRight" activeCell="AQ33" sqref="AQ33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1.28515625" style="18" customWidth="1"/>
    <col min="4" max="4" width="13.28515625" style="18" bestFit="1" customWidth="1"/>
    <col min="5" max="5" width="11.42578125" style="18" customWidth="1"/>
    <col min="6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0</v>
      </c>
      <c r="C8" s="12" t="str">
        <f>"Scale = "&amp;IF(B8=0,"Unit",(IF(B8=3,"Thousand",(IF(B8=6,"Million",(IF(B8=9,"Billion")))))))</f>
        <v>Scale = Unit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38.25" x14ac:dyDescent="0.25">
      <c r="B12" s="55" t="s">
        <v>1059</v>
      </c>
      <c r="C12" s="44"/>
    </row>
    <row r="13" spans="1:49 15915:16075" x14ac:dyDescent="0.25">
      <c r="B13" s="85" t="s">
        <v>1060</v>
      </c>
      <c r="C13" s="87" t="s">
        <v>1164</v>
      </c>
    </row>
    <row r="14" spans="1:49 15915:16075" x14ac:dyDescent="0.25">
      <c r="B14" s="85"/>
      <c r="C14" s="88"/>
    </row>
    <row r="15" spans="1:49 15915:16075" x14ac:dyDescent="0.25">
      <c r="B15" s="85" t="s">
        <v>1061</v>
      </c>
      <c r="C15" s="89"/>
    </row>
    <row r="16" spans="1:49 15915:16075" x14ac:dyDescent="0.25">
      <c r="B16" s="85"/>
      <c r="C16" s="88"/>
    </row>
    <row r="17" spans="2:3" x14ac:dyDescent="0.25">
      <c r="B17" s="85" t="s">
        <v>1062</v>
      </c>
      <c r="C17" s="88"/>
    </row>
    <row r="18" spans="2:3" x14ac:dyDescent="0.25">
      <c r="B18" s="86" t="s">
        <v>1063</v>
      </c>
      <c r="C18" s="87" t="s">
        <v>1165</v>
      </c>
    </row>
    <row r="19" spans="2:3" ht="15.75" x14ac:dyDescent="0.25">
      <c r="B19" s="86" t="s">
        <v>1064</v>
      </c>
      <c r="C19" s="87" t="s">
        <v>1166</v>
      </c>
    </row>
    <row r="20" spans="2:3" ht="15.75" x14ac:dyDescent="0.25">
      <c r="B20" s="86" t="s">
        <v>1065</v>
      </c>
      <c r="C20" s="87" t="s">
        <v>1167</v>
      </c>
    </row>
    <row r="21" spans="2:3" ht="15.75" x14ac:dyDescent="0.25">
      <c r="B21" s="86" t="s">
        <v>1066</v>
      </c>
      <c r="C21" s="87" t="s">
        <v>1168</v>
      </c>
    </row>
    <row r="22" spans="2:3" x14ac:dyDescent="0.25">
      <c r="B22" s="86" t="s">
        <v>1067</v>
      </c>
      <c r="C22" s="87" t="s">
        <v>1169</v>
      </c>
    </row>
    <row r="23" spans="2:3" x14ac:dyDescent="0.25">
      <c r="B23" s="86" t="s">
        <v>1068</v>
      </c>
      <c r="C23" s="87" t="s">
        <v>1170</v>
      </c>
    </row>
    <row r="24" spans="2:3" x14ac:dyDescent="0.25">
      <c r="B24" s="86" t="s">
        <v>1069</v>
      </c>
      <c r="C24" s="87" t="s">
        <v>1171</v>
      </c>
    </row>
    <row r="25" spans="2:3" x14ac:dyDescent="0.25">
      <c r="B25" s="85"/>
      <c r="C25" s="88"/>
    </row>
    <row r="26" spans="2:3" x14ac:dyDescent="0.25">
      <c r="B26" s="85" t="s">
        <v>1070</v>
      </c>
      <c r="C26" s="88"/>
    </row>
    <row r="27" spans="2:3" x14ac:dyDescent="0.25">
      <c r="B27" s="86" t="s">
        <v>1063</v>
      </c>
      <c r="C27" s="87" t="s">
        <v>1172</v>
      </c>
    </row>
    <row r="28" spans="2:3" ht="15.75" x14ac:dyDescent="0.25">
      <c r="B28" s="86" t="s">
        <v>1064</v>
      </c>
      <c r="C28" s="87" t="s">
        <v>1173</v>
      </c>
    </row>
    <row r="29" spans="2:3" ht="15.75" x14ac:dyDescent="0.25">
      <c r="B29" s="86" t="s">
        <v>1065</v>
      </c>
      <c r="C29" s="87" t="s">
        <v>1174</v>
      </c>
    </row>
    <row r="30" spans="2:3" ht="15.75" x14ac:dyDescent="0.25">
      <c r="B30" s="86" t="s">
        <v>1066</v>
      </c>
      <c r="C30" s="87" t="s">
        <v>1175</v>
      </c>
    </row>
    <row r="31" spans="2:3" x14ac:dyDescent="0.25">
      <c r="B31" s="86" t="s">
        <v>1067</v>
      </c>
      <c r="C31" s="87" t="s">
        <v>1176</v>
      </c>
    </row>
    <row r="32" spans="2:3" x14ac:dyDescent="0.25">
      <c r="B32" s="86" t="s">
        <v>1068</v>
      </c>
      <c r="C32" s="87" t="s">
        <v>1177</v>
      </c>
    </row>
    <row r="33" spans="2:3" x14ac:dyDescent="0.25">
      <c r="B33" s="86" t="s">
        <v>1069</v>
      </c>
      <c r="C33" s="87" t="s">
        <v>1178</v>
      </c>
    </row>
    <row r="34" spans="2:3" x14ac:dyDescent="0.25">
      <c r="B34" s="85"/>
      <c r="C34" s="88"/>
    </row>
    <row r="35" spans="2:3" x14ac:dyDescent="0.25">
      <c r="B35" s="85" t="s">
        <v>1071</v>
      </c>
      <c r="C35" s="88"/>
    </row>
    <row r="36" spans="2:3" x14ac:dyDescent="0.25">
      <c r="B36" s="86" t="s">
        <v>1063</v>
      </c>
      <c r="C36" s="87" t="s">
        <v>1179</v>
      </c>
    </row>
    <row r="37" spans="2:3" ht="15.75" x14ac:dyDescent="0.25">
      <c r="B37" s="86" t="s">
        <v>1064</v>
      </c>
      <c r="C37" s="87" t="s">
        <v>1180</v>
      </c>
    </row>
    <row r="38" spans="2:3" ht="15.75" x14ac:dyDescent="0.25">
      <c r="B38" s="86" t="s">
        <v>1065</v>
      </c>
      <c r="C38" s="87" t="s">
        <v>1181</v>
      </c>
    </row>
    <row r="39" spans="2:3" ht="15.75" x14ac:dyDescent="0.25">
      <c r="B39" s="86" t="s">
        <v>1066</v>
      </c>
      <c r="C39" s="87" t="s">
        <v>1182</v>
      </c>
    </row>
    <row r="40" spans="2:3" x14ac:dyDescent="0.25">
      <c r="B40" s="86" t="s">
        <v>1067</v>
      </c>
      <c r="C40" s="87" t="s">
        <v>1183</v>
      </c>
    </row>
    <row r="41" spans="2:3" x14ac:dyDescent="0.25">
      <c r="B41" s="86" t="s">
        <v>1068</v>
      </c>
      <c r="C41" s="87" t="s">
        <v>1184</v>
      </c>
    </row>
    <row r="42" spans="2:3" x14ac:dyDescent="0.25">
      <c r="B42" s="86" t="s">
        <v>1069</v>
      </c>
      <c r="C42" s="87" t="s">
        <v>1185</v>
      </c>
    </row>
    <row r="43" spans="2:3" x14ac:dyDescent="0.25">
      <c r="B43" s="85"/>
      <c r="C43" s="88"/>
    </row>
    <row r="44" spans="2:3" x14ac:dyDescent="0.25">
      <c r="B44" s="85" t="s">
        <v>1072</v>
      </c>
      <c r="C44" s="88"/>
    </row>
    <row r="45" spans="2:3" x14ac:dyDescent="0.25">
      <c r="B45" s="86" t="s">
        <v>1063</v>
      </c>
      <c r="C45" s="87" t="s">
        <v>1186</v>
      </c>
    </row>
    <row r="46" spans="2:3" ht="15.75" x14ac:dyDescent="0.25">
      <c r="B46" s="86" t="s">
        <v>1064</v>
      </c>
      <c r="C46" s="87" t="s">
        <v>1187</v>
      </c>
    </row>
    <row r="47" spans="2:3" ht="15.75" x14ac:dyDescent="0.25">
      <c r="B47" s="86" t="s">
        <v>1065</v>
      </c>
      <c r="C47" s="87" t="s">
        <v>1188</v>
      </c>
    </row>
    <row r="48" spans="2:3" ht="15.75" x14ac:dyDescent="0.25">
      <c r="B48" s="86" t="s">
        <v>1066</v>
      </c>
      <c r="C48" s="87" t="s">
        <v>1189</v>
      </c>
    </row>
    <row r="49" spans="2:3" x14ac:dyDescent="0.25">
      <c r="B49" s="86" t="s">
        <v>1067</v>
      </c>
      <c r="C49" s="87" t="s">
        <v>1190</v>
      </c>
    </row>
    <row r="50" spans="2:3" x14ac:dyDescent="0.25">
      <c r="B50" s="86" t="s">
        <v>1068</v>
      </c>
      <c r="C50" s="87" t="s">
        <v>1191</v>
      </c>
    </row>
    <row r="51" spans="2:3" x14ac:dyDescent="0.25">
      <c r="B51" s="86" t="s">
        <v>1069</v>
      </c>
      <c r="C51" s="87" t="s">
        <v>1192</v>
      </c>
    </row>
    <row r="52" spans="2:3" x14ac:dyDescent="0.25">
      <c r="B52" s="85"/>
      <c r="C52" s="88"/>
    </row>
    <row r="53" spans="2:3" x14ac:dyDescent="0.25">
      <c r="B53" s="85" t="s">
        <v>1073</v>
      </c>
      <c r="C53" s="88"/>
    </row>
    <row r="54" spans="2:3" x14ac:dyDescent="0.25">
      <c r="B54" s="86" t="s">
        <v>1063</v>
      </c>
      <c r="C54" s="87" t="s">
        <v>1193</v>
      </c>
    </row>
    <row r="55" spans="2:3" ht="15.75" x14ac:dyDescent="0.25">
      <c r="B55" s="86" t="s">
        <v>1064</v>
      </c>
      <c r="C55" s="87" t="s">
        <v>1194</v>
      </c>
    </row>
    <row r="56" spans="2:3" ht="15.75" x14ac:dyDescent="0.25">
      <c r="B56" s="86" t="s">
        <v>1065</v>
      </c>
      <c r="C56" s="87" t="s">
        <v>1195</v>
      </c>
    </row>
    <row r="57" spans="2:3" ht="15.75" x14ac:dyDescent="0.25">
      <c r="B57" s="86" t="s">
        <v>1066</v>
      </c>
      <c r="C57" s="87" t="s">
        <v>1196</v>
      </c>
    </row>
    <row r="58" spans="2:3" x14ac:dyDescent="0.25">
      <c r="B58" s="86" t="s">
        <v>1067</v>
      </c>
      <c r="C58" s="87" t="s">
        <v>1197</v>
      </c>
    </row>
    <row r="59" spans="2:3" x14ac:dyDescent="0.25">
      <c r="B59" s="86" t="s">
        <v>1068</v>
      </c>
      <c r="C59" s="87" t="s">
        <v>1198</v>
      </c>
    </row>
    <row r="60" spans="2:3" x14ac:dyDescent="0.25">
      <c r="B60" s="86" t="s">
        <v>1069</v>
      </c>
      <c r="C60" s="87" t="s">
        <v>1199</v>
      </c>
    </row>
    <row r="61" spans="2:3" x14ac:dyDescent="0.25">
      <c r="B61" s="85"/>
      <c r="C61" s="88"/>
    </row>
    <row r="62" spans="2:3" x14ac:dyDescent="0.25">
      <c r="B62" s="85" t="s">
        <v>1074</v>
      </c>
      <c r="C62" s="88"/>
    </row>
    <row r="63" spans="2:3" x14ac:dyDescent="0.25">
      <c r="B63" s="86" t="s">
        <v>1063</v>
      </c>
      <c r="C63" s="87" t="s">
        <v>1200</v>
      </c>
    </row>
    <row r="64" spans="2:3" ht="15.75" x14ac:dyDescent="0.25">
      <c r="B64" s="86" t="s">
        <v>1064</v>
      </c>
      <c r="C64" s="87" t="s">
        <v>1201</v>
      </c>
    </row>
    <row r="65" spans="2:3" ht="15.75" x14ac:dyDescent="0.25">
      <c r="B65" s="86" t="s">
        <v>1065</v>
      </c>
      <c r="C65" s="87" t="s">
        <v>1202</v>
      </c>
    </row>
    <row r="66" spans="2:3" ht="15.75" x14ac:dyDescent="0.25">
      <c r="B66" s="86" t="s">
        <v>1066</v>
      </c>
      <c r="C66" s="87" t="s">
        <v>1203</v>
      </c>
    </row>
    <row r="67" spans="2:3" x14ac:dyDescent="0.25">
      <c r="B67" s="86" t="s">
        <v>1067</v>
      </c>
      <c r="C67" s="87" t="s">
        <v>1204</v>
      </c>
    </row>
    <row r="68" spans="2:3" x14ac:dyDescent="0.25">
      <c r="B68" s="86" t="s">
        <v>1068</v>
      </c>
      <c r="C68" s="87" t="s">
        <v>1205</v>
      </c>
    </row>
    <row r="69" spans="2:3" x14ac:dyDescent="0.25">
      <c r="B69" s="86" t="s">
        <v>1069</v>
      </c>
      <c r="C69" s="87" t="s">
        <v>1206</v>
      </c>
    </row>
    <row r="70" spans="2:3" x14ac:dyDescent="0.25">
      <c r="B70" s="85"/>
      <c r="C70" s="88"/>
    </row>
    <row r="71" spans="2:3" x14ac:dyDescent="0.25">
      <c r="B71" s="85" t="s">
        <v>1075</v>
      </c>
      <c r="C71" s="88"/>
    </row>
    <row r="72" spans="2:3" x14ac:dyDescent="0.25">
      <c r="B72" s="86" t="s">
        <v>1063</v>
      </c>
      <c r="C72" s="87" t="s">
        <v>1207</v>
      </c>
    </row>
    <row r="73" spans="2:3" ht="15.75" x14ac:dyDescent="0.25">
      <c r="B73" s="86" t="s">
        <v>1064</v>
      </c>
      <c r="C73" s="87" t="s">
        <v>1208</v>
      </c>
    </row>
    <row r="74" spans="2:3" ht="15.75" x14ac:dyDescent="0.25">
      <c r="B74" s="86" t="s">
        <v>1065</v>
      </c>
      <c r="C74" s="87" t="s">
        <v>1209</v>
      </c>
    </row>
    <row r="75" spans="2:3" ht="15.75" x14ac:dyDescent="0.25">
      <c r="B75" s="86" t="s">
        <v>1066</v>
      </c>
      <c r="C75" s="87" t="s">
        <v>1210</v>
      </c>
    </row>
    <row r="76" spans="2:3" x14ac:dyDescent="0.25">
      <c r="B76" s="86" t="s">
        <v>1067</v>
      </c>
      <c r="C76" s="87" t="s">
        <v>1211</v>
      </c>
    </row>
    <row r="77" spans="2:3" x14ac:dyDescent="0.25">
      <c r="B77" s="86" t="s">
        <v>1068</v>
      </c>
      <c r="C77" s="87" t="s">
        <v>1212</v>
      </c>
    </row>
    <row r="78" spans="2:3" x14ac:dyDescent="0.25">
      <c r="B78" s="86" t="s">
        <v>1069</v>
      </c>
      <c r="C78" s="87" t="s">
        <v>1213</v>
      </c>
    </row>
  </sheetData>
  <dataValidations count="2">
    <dataValidation type="list" allowBlank="1" showInputMessage="1" showErrorMessage="1" sqref="B7" xr:uid="{ECAEF833-1D3C-4D69-ADC1-F4097004CB18}">
      <formula1>$WNC$4:$WNC$6</formula1>
    </dataValidation>
    <dataValidation type="list" allowBlank="1" showInputMessage="1" showErrorMessage="1" promptTitle="0,3,6,9" sqref="B8" xr:uid="{68F4F8EF-3DBB-4AC1-88B4-1267A2A4B945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89910-6094-4788-A143-710E28749658}">
  <sheetPr codeName="Sheet2"/>
  <dimension ref="A1:AY126"/>
  <sheetViews>
    <sheetView zoomScale="85" zoomScaleNormal="85" workbookViewId="0">
      <pane xSplit="4" ySplit="10" topLeftCell="AJ11" activePane="bottomRight" state="frozen"/>
      <selection pane="topRight" activeCell="E1" sqref="E1"/>
      <selection pane="bottomLeft" activeCell="A11" sqref="A11"/>
      <selection pane="bottomRight" activeCell="AY12" sqref="AY12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8.85546875" style="18" customWidth="1"/>
    <col min="4" max="4" width="10.140625" style="18" customWidth="1"/>
    <col min="5" max="5" width="13.42578125" style="18" customWidth="1"/>
    <col min="6" max="6" width="11.42578125" style="18" customWidth="1"/>
    <col min="7" max="38" width="10.5703125" style="18" customWidth="1"/>
    <col min="39" max="51" width="10.5703125" style="18" bestFit="1" customWidth="1"/>
  </cols>
  <sheetData>
    <row r="1" spans="1:51" ht="15.75" thickBot="1" x14ac:dyDescent="0.3">
      <c r="A1" s="8"/>
      <c r="B1" s="8"/>
      <c r="C1" s="9"/>
      <c r="D1" s="93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1" x14ac:dyDescent="0.25">
      <c r="A2" s="4" t="s">
        <v>141</v>
      </c>
      <c r="B2" s="2" t="s">
        <v>142</v>
      </c>
      <c r="C2" s="11" t="s">
        <v>143</v>
      </c>
      <c r="D2" s="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x14ac:dyDescent="0.25">
      <c r="A3" s="4" t="s">
        <v>144</v>
      </c>
      <c r="B3" s="2" t="s">
        <v>145</v>
      </c>
      <c r="C3" s="11" t="s">
        <v>146</v>
      </c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1" x14ac:dyDescent="0.25">
      <c r="A4" s="4" t="s">
        <v>0</v>
      </c>
      <c r="B4" s="2" t="s">
        <v>1080</v>
      </c>
      <c r="C4" s="11" t="s">
        <v>13</v>
      </c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x14ac:dyDescent="0.25">
      <c r="A5" s="4" t="s">
        <v>1</v>
      </c>
      <c r="B5" s="2" t="s">
        <v>1220</v>
      </c>
      <c r="C5" s="11" t="s">
        <v>10</v>
      </c>
      <c r="D5" s="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1:51" x14ac:dyDescent="0.25">
      <c r="A6" s="4" t="s">
        <v>2</v>
      </c>
      <c r="B6" s="2" t="s">
        <v>14</v>
      </c>
      <c r="C6" s="11" t="s">
        <v>11</v>
      </c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  <c r="D7" s="9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</row>
    <row r="8" spans="1:51" ht="15.75" thickBot="1" x14ac:dyDescent="0.3">
      <c r="A8" s="3" t="s">
        <v>9</v>
      </c>
      <c r="B8" s="13" t="s">
        <v>17</v>
      </c>
      <c r="C8" s="14" t="s">
        <v>12</v>
      </c>
      <c r="D8" s="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5.75" thickBot="1" x14ac:dyDescent="0.3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x14ac:dyDescent="0.25">
      <c r="A10" s="6" t="s">
        <v>7</v>
      </c>
      <c r="B10" s="5" t="s">
        <v>6</v>
      </c>
      <c r="C10" s="5" t="s">
        <v>5</v>
      </c>
      <c r="D10" s="5" t="s">
        <v>4</v>
      </c>
      <c r="E10" s="5" t="s">
        <v>1233</v>
      </c>
      <c r="F10" s="5" t="s">
        <v>1234</v>
      </c>
      <c r="G10" s="5" t="s">
        <v>1235</v>
      </c>
      <c r="H10" s="5" t="s">
        <v>1236</v>
      </c>
      <c r="I10" s="5" t="s">
        <v>1237</v>
      </c>
      <c r="J10" s="5" t="s">
        <v>1238</v>
      </c>
      <c r="K10" s="5" t="s">
        <v>1239</v>
      </c>
      <c r="L10" s="5" t="s">
        <v>1240</v>
      </c>
      <c r="M10" s="5" t="s">
        <v>1241</v>
      </c>
      <c r="N10" s="5" t="s">
        <v>1242</v>
      </c>
      <c r="O10" s="5" t="s">
        <v>1243</v>
      </c>
      <c r="P10" s="5" t="s">
        <v>1244</v>
      </c>
      <c r="Q10" s="5" t="s">
        <v>1245</v>
      </c>
      <c r="R10" s="5" t="s">
        <v>1246</v>
      </c>
      <c r="S10" s="5" t="s">
        <v>1247</v>
      </c>
      <c r="T10" s="5" t="s">
        <v>1248</v>
      </c>
      <c r="U10" s="5" t="s">
        <v>1249</v>
      </c>
      <c r="V10" s="5" t="s">
        <v>1250</v>
      </c>
      <c r="W10" s="5" t="s">
        <v>1251</v>
      </c>
      <c r="X10" s="5" t="s">
        <v>1252</v>
      </c>
      <c r="Y10" s="5" t="s">
        <v>1253</v>
      </c>
      <c r="Z10" s="5" t="s">
        <v>1254</v>
      </c>
      <c r="AA10" s="5" t="s">
        <v>1255</v>
      </c>
      <c r="AB10" s="5" t="s">
        <v>1256</v>
      </c>
      <c r="AC10" s="5" t="s">
        <v>1257</v>
      </c>
      <c r="AD10" s="5" t="s">
        <v>1258</v>
      </c>
      <c r="AE10" s="5" t="s">
        <v>1259</v>
      </c>
      <c r="AF10" s="5" t="s">
        <v>1260</v>
      </c>
      <c r="AG10" s="5" t="s">
        <v>1221</v>
      </c>
      <c r="AH10" s="5" t="s">
        <v>1222</v>
      </c>
      <c r="AI10" s="5" t="s">
        <v>1223</v>
      </c>
      <c r="AJ10" s="5" t="s">
        <v>1224</v>
      </c>
      <c r="AK10" s="5" t="s">
        <v>1225</v>
      </c>
      <c r="AL10" s="5" t="s">
        <v>1226</v>
      </c>
      <c r="AM10" s="5" t="s">
        <v>1227</v>
      </c>
      <c r="AN10" s="5" t="s">
        <v>1228</v>
      </c>
      <c r="AO10" s="5" t="s">
        <v>147</v>
      </c>
      <c r="AP10" s="5" t="s">
        <v>148</v>
      </c>
      <c r="AQ10" s="5" t="s">
        <v>149</v>
      </c>
      <c r="AR10" s="5" t="s">
        <v>150</v>
      </c>
      <c r="AS10" s="5" t="s">
        <v>1229</v>
      </c>
      <c r="AT10" s="5" t="s">
        <v>1230</v>
      </c>
      <c r="AU10" s="5" t="s">
        <v>1231</v>
      </c>
      <c r="AV10" s="5" t="s">
        <v>1232</v>
      </c>
      <c r="AW10" s="5" t="s">
        <v>1262</v>
      </c>
      <c r="AX10" s="5" t="s">
        <v>1263</v>
      </c>
      <c r="AY10" s="5" t="s">
        <v>1264</v>
      </c>
    </row>
    <row r="11" spans="1:51" ht="25.5" x14ac:dyDescent="0.25">
      <c r="A11" s="16"/>
      <c r="B11" s="55" t="s">
        <v>740</v>
      </c>
      <c r="C11" s="44"/>
      <c r="D11" s="94"/>
      <c r="E11" s="17"/>
      <c r="F11" s="17"/>
    </row>
    <row r="12" spans="1:51" x14ac:dyDescent="0.25">
      <c r="A12" s="16"/>
      <c r="B12" s="56" t="s">
        <v>316</v>
      </c>
      <c r="C12" s="49" t="s">
        <v>18</v>
      </c>
      <c r="D12" s="108">
        <v>6</v>
      </c>
      <c r="E12" s="113">
        <v>409.30099999999999</v>
      </c>
      <c r="F12" s="113">
        <v>819.04200000000003</v>
      </c>
      <c r="G12" s="113">
        <v>1231.473</v>
      </c>
      <c r="H12" s="113">
        <v>1636.107</v>
      </c>
      <c r="I12" s="113">
        <v>392.29300000000001</v>
      </c>
      <c r="J12" s="113">
        <v>793.66200000000003</v>
      </c>
      <c r="K12" s="113">
        <v>1351.8789999999999</v>
      </c>
      <c r="L12" s="113">
        <v>1767.9590000000001</v>
      </c>
      <c r="M12" s="113">
        <v>523.35199999999998</v>
      </c>
      <c r="N12" s="113">
        <v>1091.4649999999999</v>
      </c>
      <c r="O12" s="113">
        <v>1698.2550000000001</v>
      </c>
      <c r="P12" s="113">
        <v>2250.9360000000001</v>
      </c>
      <c r="Q12" s="113">
        <v>535.71600000000001</v>
      </c>
      <c r="R12" s="113">
        <v>1001.381</v>
      </c>
      <c r="S12" s="113">
        <v>1531.5630000000001</v>
      </c>
      <c r="T12" s="113">
        <v>2151.1020000000003</v>
      </c>
      <c r="U12" s="113">
        <v>591.64100000000008</v>
      </c>
      <c r="V12" s="113">
        <v>1308.673</v>
      </c>
      <c r="W12" s="113">
        <v>1852.0169999999998</v>
      </c>
      <c r="X12" s="113">
        <v>2468.7579999999998</v>
      </c>
      <c r="Y12" s="113">
        <v>668.64899999999989</v>
      </c>
      <c r="Z12" s="113">
        <v>1316.74</v>
      </c>
      <c r="AA12" s="113">
        <v>1952.6790000000001</v>
      </c>
      <c r="AB12" s="113">
        <v>2610.1729999999998</v>
      </c>
      <c r="AC12" s="113">
        <v>655.28800000000001</v>
      </c>
      <c r="AD12" s="113">
        <v>1337.8819999999998</v>
      </c>
      <c r="AE12" s="113">
        <v>2040.2980000000002</v>
      </c>
      <c r="AF12" s="113">
        <v>2807.39</v>
      </c>
      <c r="AG12" s="113">
        <v>727.57499999999982</v>
      </c>
      <c r="AH12" s="113">
        <v>1477.1499999999999</v>
      </c>
      <c r="AI12" s="113">
        <v>2239.578</v>
      </c>
      <c r="AJ12" s="113">
        <v>3047.4960000000005</v>
      </c>
      <c r="AK12" s="113">
        <v>801.71900000000005</v>
      </c>
      <c r="AL12" s="113">
        <v>1578.6905900500001</v>
      </c>
      <c r="AM12" s="113">
        <v>2395.8650000000002</v>
      </c>
      <c r="AN12" s="113">
        <v>3303.2420000000002</v>
      </c>
      <c r="AO12" s="113">
        <v>909.21100000000001</v>
      </c>
      <c r="AP12" s="113">
        <v>1854.1089999999999</v>
      </c>
      <c r="AQ12" s="113">
        <v>2850.6719999999996</v>
      </c>
      <c r="AR12" s="113">
        <v>3882.3539999999998</v>
      </c>
      <c r="AS12" s="113">
        <v>1010.0300000000001</v>
      </c>
      <c r="AT12" s="113">
        <v>2107.9849999999997</v>
      </c>
      <c r="AU12" s="113">
        <v>3216.5860000000002</v>
      </c>
      <c r="AV12" s="113">
        <v>4253.2660000000005</v>
      </c>
      <c r="AW12" s="113">
        <v>1297.037</v>
      </c>
      <c r="AX12" s="113">
        <v>2653.8609999999994</v>
      </c>
      <c r="AY12" s="113">
        <v>4040.6510000000003</v>
      </c>
    </row>
    <row r="13" spans="1:51" x14ac:dyDescent="0.25">
      <c r="A13" s="16"/>
      <c r="B13" s="57" t="s">
        <v>317</v>
      </c>
      <c r="C13" s="50" t="s">
        <v>19</v>
      </c>
      <c r="D13" s="108">
        <v>6</v>
      </c>
      <c r="E13" s="113">
        <v>409.30099999999999</v>
      </c>
      <c r="F13" s="113">
        <v>819.04200000000003</v>
      </c>
      <c r="G13" s="113">
        <v>1231.473</v>
      </c>
      <c r="H13" s="113">
        <v>1636.107</v>
      </c>
      <c r="I13" s="113">
        <v>392.29300000000001</v>
      </c>
      <c r="J13" s="113">
        <v>793.66200000000003</v>
      </c>
      <c r="K13" s="113">
        <v>1351.8789999999999</v>
      </c>
      <c r="L13" s="113">
        <v>1767.9590000000001</v>
      </c>
      <c r="M13" s="113">
        <v>523.35199999999998</v>
      </c>
      <c r="N13" s="113">
        <v>1091.4649999999999</v>
      </c>
      <c r="O13" s="113">
        <v>1698.2550000000001</v>
      </c>
      <c r="P13" s="113">
        <v>2250.9360000000001</v>
      </c>
      <c r="Q13" s="113">
        <v>535.71600000000001</v>
      </c>
      <c r="R13" s="113">
        <v>1001.381</v>
      </c>
      <c r="S13" s="113">
        <v>1531.5630000000001</v>
      </c>
      <c r="T13" s="113">
        <v>2151.1020000000003</v>
      </c>
      <c r="U13" s="113">
        <v>591.64100000000008</v>
      </c>
      <c r="V13" s="113">
        <v>1308.673</v>
      </c>
      <c r="W13" s="113">
        <v>1852.0169999999998</v>
      </c>
      <c r="X13" s="113">
        <v>2468.7579999999998</v>
      </c>
      <c r="Y13" s="113">
        <v>668.64899999999989</v>
      </c>
      <c r="Z13" s="113">
        <v>1316.74</v>
      </c>
      <c r="AA13" s="113">
        <v>1952.6790000000001</v>
      </c>
      <c r="AB13" s="113">
        <v>2610.1729999999998</v>
      </c>
      <c r="AC13" s="113">
        <v>655.28800000000001</v>
      </c>
      <c r="AD13" s="113">
        <v>1337.8819999999998</v>
      </c>
      <c r="AE13" s="113">
        <v>2040.2980000000002</v>
      </c>
      <c r="AF13" s="113">
        <v>2807.39</v>
      </c>
      <c r="AG13" s="113">
        <v>727.57499999999982</v>
      </c>
      <c r="AH13" s="113">
        <v>1477.1499999999999</v>
      </c>
      <c r="AI13" s="113">
        <v>2239.578</v>
      </c>
      <c r="AJ13" s="113">
        <v>3047.4960000000005</v>
      </c>
      <c r="AK13" s="113">
        <v>801.71900000000005</v>
      </c>
      <c r="AL13" s="113">
        <v>1578.6905900500001</v>
      </c>
      <c r="AM13" s="113">
        <v>2395.8650000000002</v>
      </c>
      <c r="AN13" s="113">
        <v>3303.2420000000002</v>
      </c>
      <c r="AO13" s="113">
        <v>909.21100000000001</v>
      </c>
      <c r="AP13" s="113">
        <v>1854.1089999999999</v>
      </c>
      <c r="AQ13" s="113">
        <v>2850.6719999999996</v>
      </c>
      <c r="AR13" s="113">
        <v>3882.3539999999998</v>
      </c>
      <c r="AS13" s="113">
        <v>1010.0300000000001</v>
      </c>
      <c r="AT13" s="113">
        <v>2107.9849999999997</v>
      </c>
      <c r="AU13" s="113">
        <v>3216.5860000000002</v>
      </c>
      <c r="AV13" s="113">
        <v>4253.2660000000005</v>
      </c>
      <c r="AW13" s="113">
        <v>1297.037</v>
      </c>
      <c r="AX13" s="113">
        <v>2653.8609999999994</v>
      </c>
      <c r="AY13" s="113">
        <v>4040.6510000000003</v>
      </c>
    </row>
    <row r="14" spans="1:51" ht="25.5" x14ac:dyDescent="0.25">
      <c r="A14" s="16"/>
      <c r="B14" s="57" t="s">
        <v>318</v>
      </c>
      <c r="C14" s="50" t="s">
        <v>20</v>
      </c>
      <c r="D14" s="108">
        <v>6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</row>
    <row r="15" spans="1:51" x14ac:dyDescent="0.25">
      <c r="A15" s="16"/>
      <c r="B15" s="58" t="s">
        <v>319</v>
      </c>
      <c r="C15" s="50" t="s">
        <v>21</v>
      </c>
      <c r="D15" s="108">
        <v>6</v>
      </c>
      <c r="E15" s="113">
        <v>91.468999999999994</v>
      </c>
      <c r="F15" s="113">
        <v>182.39</v>
      </c>
      <c r="G15" s="113">
        <v>274.23899999999998</v>
      </c>
      <c r="H15" s="113">
        <v>351.91899999999998</v>
      </c>
      <c r="I15" s="113">
        <v>82.332999999999998</v>
      </c>
      <c r="J15" s="113">
        <v>148.18100000000001</v>
      </c>
      <c r="K15" s="113">
        <v>230.994</v>
      </c>
      <c r="L15" s="113">
        <v>305.55099999999999</v>
      </c>
      <c r="M15" s="113">
        <v>78.561999999999998</v>
      </c>
      <c r="N15" s="113">
        <v>158.142</v>
      </c>
      <c r="O15" s="113">
        <v>226.86099999999999</v>
      </c>
      <c r="P15" s="113">
        <v>293.3</v>
      </c>
      <c r="Q15" s="113">
        <v>71.972999999999999</v>
      </c>
      <c r="R15" s="113">
        <v>135.107</v>
      </c>
      <c r="S15" s="113">
        <v>198.83099999999999</v>
      </c>
      <c r="T15" s="113">
        <v>255.50800000000004</v>
      </c>
      <c r="U15" s="113">
        <v>62.465000000000003</v>
      </c>
      <c r="V15" s="113">
        <v>125.17699999999999</v>
      </c>
      <c r="W15" s="113">
        <v>179.06200000000001</v>
      </c>
      <c r="X15" s="113">
        <v>236.46600000000004</v>
      </c>
      <c r="Y15" s="113">
        <v>54.646000000000001</v>
      </c>
      <c r="Z15" s="113">
        <v>116.828</v>
      </c>
      <c r="AA15" s="113">
        <v>176.19400000000002</v>
      </c>
      <c r="AB15" s="113">
        <v>240.01500000000001</v>
      </c>
      <c r="AC15" s="113">
        <v>70.004999999999995</v>
      </c>
      <c r="AD15" s="113">
        <v>145.12799999999999</v>
      </c>
      <c r="AE15" s="113">
        <v>220.24199999999996</v>
      </c>
      <c r="AF15" s="113">
        <v>299.84199999999998</v>
      </c>
      <c r="AG15" s="113">
        <v>81.62299999999999</v>
      </c>
      <c r="AH15" s="113">
        <v>164.02700000000002</v>
      </c>
      <c r="AI15" s="113">
        <v>243.58900000000003</v>
      </c>
      <c r="AJ15" s="113">
        <v>338.536</v>
      </c>
      <c r="AK15" s="113">
        <v>92.624999999999986</v>
      </c>
      <c r="AL15" s="113">
        <v>186.12100000000001</v>
      </c>
      <c r="AM15" s="113">
        <v>288.82299999999998</v>
      </c>
      <c r="AN15" s="113">
        <v>449.42899999999997</v>
      </c>
      <c r="AO15" s="113">
        <v>159.13099999999997</v>
      </c>
      <c r="AP15" s="113">
        <v>321.24700000000001</v>
      </c>
      <c r="AQ15" s="113">
        <v>488.51400000000001</v>
      </c>
      <c r="AR15" s="113">
        <v>662.70299999999997</v>
      </c>
      <c r="AS15" s="113">
        <v>169.65299999999999</v>
      </c>
      <c r="AT15" s="113">
        <v>356.66699999999997</v>
      </c>
      <c r="AU15" s="113">
        <v>546.81900000000007</v>
      </c>
      <c r="AV15" s="113">
        <v>601.41599999999994</v>
      </c>
      <c r="AW15" s="113">
        <v>279.608</v>
      </c>
      <c r="AX15" s="113">
        <v>553.51700000000005</v>
      </c>
      <c r="AY15" s="113">
        <v>865.73300000000006</v>
      </c>
    </row>
    <row r="16" spans="1:51" x14ac:dyDescent="0.25">
      <c r="A16" s="16"/>
      <c r="B16" s="56" t="s">
        <v>320</v>
      </c>
      <c r="C16" s="50" t="s">
        <v>22</v>
      </c>
      <c r="D16" s="108">
        <v>6</v>
      </c>
      <c r="E16" s="113">
        <v>317.83199999999999</v>
      </c>
      <c r="F16" s="113">
        <v>636.65200000000004</v>
      </c>
      <c r="G16" s="113">
        <v>957.23399999999992</v>
      </c>
      <c r="H16" s="113">
        <v>1284.1880000000001</v>
      </c>
      <c r="I16" s="113">
        <v>309.96000000000004</v>
      </c>
      <c r="J16" s="113">
        <v>645.48099999999999</v>
      </c>
      <c r="K16" s="113">
        <v>1120.885</v>
      </c>
      <c r="L16" s="113">
        <v>1462.4080000000001</v>
      </c>
      <c r="M16" s="113">
        <v>444.78999999999996</v>
      </c>
      <c r="N16" s="113">
        <v>933.32299999999987</v>
      </c>
      <c r="O16" s="113">
        <v>1471.3940000000002</v>
      </c>
      <c r="P16" s="113">
        <v>1957.6360000000002</v>
      </c>
      <c r="Q16" s="113">
        <v>463.74299999999999</v>
      </c>
      <c r="R16" s="113">
        <v>866.274</v>
      </c>
      <c r="S16" s="113">
        <v>1332.7320000000002</v>
      </c>
      <c r="T16" s="113">
        <v>1895.5940000000003</v>
      </c>
      <c r="U16" s="113">
        <v>529.17600000000004</v>
      </c>
      <c r="V16" s="113">
        <v>1183.4960000000001</v>
      </c>
      <c r="W16" s="113">
        <v>1672.9549999999999</v>
      </c>
      <c r="X16" s="113">
        <v>2232.2919999999999</v>
      </c>
      <c r="Y16" s="113">
        <v>614.00299999999993</v>
      </c>
      <c r="Z16" s="113">
        <v>1199.912</v>
      </c>
      <c r="AA16" s="113">
        <v>1776.4850000000001</v>
      </c>
      <c r="AB16" s="113">
        <v>2370.1579999999999</v>
      </c>
      <c r="AC16" s="113">
        <v>585.28300000000002</v>
      </c>
      <c r="AD16" s="113">
        <v>1192.7539999999999</v>
      </c>
      <c r="AE16" s="113">
        <v>1820.0560000000003</v>
      </c>
      <c r="AF16" s="113">
        <v>2507.5479999999998</v>
      </c>
      <c r="AG16" s="113">
        <v>645.95199999999977</v>
      </c>
      <c r="AH16" s="113">
        <v>1313.1229999999998</v>
      </c>
      <c r="AI16" s="113">
        <v>1995.989</v>
      </c>
      <c r="AJ16" s="113">
        <v>2708.9600000000005</v>
      </c>
      <c r="AK16" s="113">
        <v>709.09400000000005</v>
      </c>
      <c r="AL16" s="113">
        <v>1392.56959005</v>
      </c>
      <c r="AM16" s="113">
        <v>2107.0420000000004</v>
      </c>
      <c r="AN16" s="113">
        <v>2853.8130000000001</v>
      </c>
      <c r="AO16" s="113">
        <v>750.08</v>
      </c>
      <c r="AP16" s="113">
        <v>1532.8619999999999</v>
      </c>
      <c r="AQ16" s="113">
        <v>2362.1579999999994</v>
      </c>
      <c r="AR16" s="113">
        <v>3219.6509999999998</v>
      </c>
      <c r="AS16" s="113">
        <v>840.37700000000007</v>
      </c>
      <c r="AT16" s="113">
        <v>1751.3179999999998</v>
      </c>
      <c r="AU16" s="113">
        <v>2669.7670000000003</v>
      </c>
      <c r="AV16" s="113">
        <v>3651.8500000000004</v>
      </c>
      <c r="AW16" s="113">
        <v>1017.4290000000001</v>
      </c>
      <c r="AX16" s="113">
        <v>2100.3439999999991</v>
      </c>
      <c r="AY16" s="113">
        <v>3174.9180000000001</v>
      </c>
    </row>
    <row r="17" spans="1:51" x14ac:dyDescent="0.25">
      <c r="A17" s="16"/>
      <c r="B17" s="56" t="s">
        <v>321</v>
      </c>
      <c r="C17" s="50" t="s">
        <v>23</v>
      </c>
      <c r="D17" s="108">
        <v>6</v>
      </c>
      <c r="E17" s="113">
        <v>230.45500000000001</v>
      </c>
      <c r="F17" s="113">
        <v>419.44400000000002</v>
      </c>
      <c r="G17" s="113">
        <v>631.35899999999992</v>
      </c>
      <c r="H17" s="113">
        <v>917.68900000000008</v>
      </c>
      <c r="I17" s="113">
        <v>406.75700000000001</v>
      </c>
      <c r="J17" s="113">
        <v>638.88400000000001</v>
      </c>
      <c r="K17" s="113">
        <v>804.95399999999995</v>
      </c>
      <c r="L17" s="113">
        <v>1147.1080000000002</v>
      </c>
      <c r="M17" s="113">
        <v>239.61799999999999</v>
      </c>
      <c r="N17" s="113">
        <v>485.19599999999997</v>
      </c>
      <c r="O17" s="113">
        <v>690.81299999999999</v>
      </c>
      <c r="P17" s="113">
        <v>1032.0030000000002</v>
      </c>
      <c r="Q17" s="113">
        <v>283.63799999999998</v>
      </c>
      <c r="R17" s="113">
        <v>649.73599999999999</v>
      </c>
      <c r="S17" s="113">
        <v>881.76</v>
      </c>
      <c r="T17" s="113">
        <v>1152.671</v>
      </c>
      <c r="U17" s="113">
        <v>305.47699999999998</v>
      </c>
      <c r="V17" s="113">
        <v>575.52099999999996</v>
      </c>
      <c r="W17" s="113">
        <v>840.64200000000005</v>
      </c>
      <c r="X17" s="113">
        <v>1156.69</v>
      </c>
      <c r="Y17" s="113">
        <v>311.24499999999995</v>
      </c>
      <c r="Z17" s="113">
        <v>620.99599999999998</v>
      </c>
      <c r="AA17" s="113">
        <v>918.51900000000001</v>
      </c>
      <c r="AB17" s="113">
        <v>1302.665</v>
      </c>
      <c r="AC17" s="113">
        <v>382.85699999999997</v>
      </c>
      <c r="AD17" s="113">
        <v>712.173</v>
      </c>
      <c r="AE17" s="113">
        <v>1065.635</v>
      </c>
      <c r="AF17" s="113">
        <v>1398.0330000000001</v>
      </c>
      <c r="AG17" s="113">
        <v>391.78500000000003</v>
      </c>
      <c r="AH17" s="113">
        <v>757.06799999999998</v>
      </c>
      <c r="AI17" s="113">
        <v>1116.7240000000002</v>
      </c>
      <c r="AJ17" s="113">
        <v>1456.9849999999999</v>
      </c>
      <c r="AK17" s="113">
        <v>356.31099999999998</v>
      </c>
      <c r="AL17" s="113">
        <v>564.55199999999991</v>
      </c>
      <c r="AM17" s="113">
        <v>796.6049999999999</v>
      </c>
      <c r="AN17" s="113">
        <v>1129.3620000000001</v>
      </c>
      <c r="AO17" s="113">
        <v>457.06999999999994</v>
      </c>
      <c r="AP17" s="113">
        <v>970.96699999999998</v>
      </c>
      <c r="AQ17" s="113">
        <v>1879.6609999999998</v>
      </c>
      <c r="AR17" s="113">
        <v>2325.971</v>
      </c>
      <c r="AS17" s="113">
        <v>624.24599999999998</v>
      </c>
      <c r="AT17" s="113">
        <v>1202.0550000000001</v>
      </c>
      <c r="AU17" s="113">
        <v>1693.8810000000001</v>
      </c>
      <c r="AV17" s="113">
        <v>2138.4090000000001</v>
      </c>
      <c r="AW17" s="113">
        <v>632.85199999999998</v>
      </c>
      <c r="AX17" s="113">
        <v>1175.617</v>
      </c>
      <c r="AY17" s="113">
        <v>1709.4449999999999</v>
      </c>
    </row>
    <row r="18" spans="1:51" x14ac:dyDescent="0.25">
      <c r="A18" s="16"/>
      <c r="B18" s="57" t="s">
        <v>322</v>
      </c>
      <c r="C18" s="50" t="s">
        <v>24</v>
      </c>
      <c r="D18" s="108">
        <v>6</v>
      </c>
      <c r="E18" s="113">
        <v>100.98</v>
      </c>
      <c r="F18" s="113">
        <v>193.09</v>
      </c>
      <c r="G18" s="113">
        <v>266.85599999999999</v>
      </c>
      <c r="H18" s="113">
        <v>390.28500000000003</v>
      </c>
      <c r="I18" s="113">
        <v>103.76900000000001</v>
      </c>
      <c r="J18" s="113">
        <v>204.94900000000001</v>
      </c>
      <c r="K18" s="113">
        <v>296.75299999999999</v>
      </c>
      <c r="L18" s="113">
        <v>417.77600000000001</v>
      </c>
      <c r="M18" s="113">
        <v>126.291</v>
      </c>
      <c r="N18" s="113">
        <v>241.70599999999999</v>
      </c>
      <c r="O18" s="113">
        <v>324.67200000000003</v>
      </c>
      <c r="P18" s="113">
        <v>442.46199999999999</v>
      </c>
      <c r="Q18" s="113">
        <v>144.166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3">
        <v>0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</row>
    <row r="19" spans="1:51" x14ac:dyDescent="0.25">
      <c r="A19" s="16"/>
      <c r="B19" s="57" t="s">
        <v>323</v>
      </c>
      <c r="C19" s="50" t="s">
        <v>25</v>
      </c>
      <c r="D19" s="108">
        <v>6</v>
      </c>
      <c r="E19" s="113">
        <v>33.511000000000003</v>
      </c>
      <c r="F19" s="113">
        <v>48.929000000000002</v>
      </c>
      <c r="G19" s="113">
        <v>85.781999999999996</v>
      </c>
      <c r="H19" s="113">
        <v>163.209</v>
      </c>
      <c r="I19" s="113">
        <v>32.51</v>
      </c>
      <c r="J19" s="113">
        <v>76.873999999999995</v>
      </c>
      <c r="K19" s="113">
        <v>41.52</v>
      </c>
      <c r="L19" s="113">
        <v>161.58699999999999</v>
      </c>
      <c r="M19" s="113">
        <v>6.5119999999999996</v>
      </c>
      <c r="N19" s="113">
        <v>30.088999999999999</v>
      </c>
      <c r="O19" s="113">
        <v>69.825000000000003</v>
      </c>
      <c r="P19" s="113">
        <v>163.12299999999999</v>
      </c>
      <c r="Q19" s="113">
        <v>28.331</v>
      </c>
      <c r="R19" s="113">
        <v>68.034000000000006</v>
      </c>
      <c r="S19" s="113">
        <v>106.32300000000001</v>
      </c>
      <c r="T19" s="113">
        <v>151.08199999999999</v>
      </c>
      <c r="U19" s="113">
        <v>46.552999999999997</v>
      </c>
      <c r="V19" s="113">
        <v>81.805000000000007</v>
      </c>
      <c r="W19" s="113">
        <v>124.11999999999998</v>
      </c>
      <c r="X19" s="113">
        <v>162.53800000000001</v>
      </c>
      <c r="Y19" s="113">
        <v>46.05</v>
      </c>
      <c r="Z19" s="113">
        <v>95.215999999999994</v>
      </c>
      <c r="AA19" s="113">
        <v>138.40899999999996</v>
      </c>
      <c r="AB19" s="113">
        <v>182.67700000000002</v>
      </c>
      <c r="AC19" s="113">
        <v>43.989999999999995</v>
      </c>
      <c r="AD19" s="113">
        <v>83.59</v>
      </c>
      <c r="AE19" s="113">
        <v>129.50800000000001</v>
      </c>
      <c r="AF19" s="113">
        <v>174.41900000000001</v>
      </c>
      <c r="AG19" s="113">
        <v>47.552</v>
      </c>
      <c r="AH19" s="113">
        <v>92.623999999999995</v>
      </c>
      <c r="AI19" s="113">
        <v>133.12699999999998</v>
      </c>
      <c r="AJ19" s="113">
        <v>169.91199999999998</v>
      </c>
      <c r="AK19" s="113">
        <v>42.048999999999999</v>
      </c>
      <c r="AL19" s="113">
        <v>71.73299999999999</v>
      </c>
      <c r="AM19" s="113">
        <v>109.08599999999998</v>
      </c>
      <c r="AN19" s="113">
        <v>142.863</v>
      </c>
      <c r="AO19" s="113">
        <v>42.804000000000002</v>
      </c>
      <c r="AP19" s="113">
        <v>80.076999999999998</v>
      </c>
      <c r="AQ19" s="113">
        <v>123.99400000000001</v>
      </c>
      <c r="AR19" s="113">
        <v>169.761</v>
      </c>
      <c r="AS19" s="113">
        <v>56.916999999999994</v>
      </c>
      <c r="AT19" s="113">
        <v>110.39</v>
      </c>
      <c r="AU19" s="113">
        <v>163.59299999999999</v>
      </c>
      <c r="AV19" s="113">
        <v>217.751</v>
      </c>
      <c r="AW19" s="113">
        <v>56.115000000000002</v>
      </c>
      <c r="AX19" s="113">
        <v>109.94000000000001</v>
      </c>
      <c r="AY19" s="113">
        <v>166.77099999999999</v>
      </c>
    </row>
    <row r="20" spans="1:51" x14ac:dyDescent="0.25">
      <c r="A20" s="16"/>
      <c r="B20" s="57" t="s">
        <v>324</v>
      </c>
      <c r="C20" s="50" t="s">
        <v>26</v>
      </c>
      <c r="D20" s="108">
        <v>6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0</v>
      </c>
      <c r="Q20" s="113">
        <v>0</v>
      </c>
      <c r="R20" s="113">
        <v>0</v>
      </c>
      <c r="S20" s="113">
        <v>0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3">
        <v>0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</row>
    <row r="21" spans="1:51" x14ac:dyDescent="0.25">
      <c r="A21" s="16"/>
      <c r="B21" s="59" t="s">
        <v>325</v>
      </c>
      <c r="C21" s="50" t="s">
        <v>27</v>
      </c>
      <c r="D21" s="108">
        <v>6</v>
      </c>
      <c r="E21" s="113">
        <v>95.963999999999999</v>
      </c>
      <c r="F21" s="113">
        <v>177.42500000000001</v>
      </c>
      <c r="G21" s="113">
        <v>278.721</v>
      </c>
      <c r="H21" s="113">
        <v>364.19499999999999</v>
      </c>
      <c r="I21" s="113">
        <v>270.47800000000001</v>
      </c>
      <c r="J21" s="113">
        <v>357.06099999999998</v>
      </c>
      <c r="K21" s="113">
        <v>466.68099999999998</v>
      </c>
      <c r="L21" s="113">
        <v>567.745</v>
      </c>
      <c r="M21" s="113">
        <v>106.815</v>
      </c>
      <c r="N21" s="113">
        <v>213.40100000000001</v>
      </c>
      <c r="O21" s="113">
        <v>296.31599999999997</v>
      </c>
      <c r="P21" s="113">
        <v>426.41800000000001</v>
      </c>
      <c r="Q21" s="113">
        <v>111.14100000000001</v>
      </c>
      <c r="R21" s="113">
        <v>581.702</v>
      </c>
      <c r="S21" s="113">
        <v>775.43700000000001</v>
      </c>
      <c r="T21" s="113">
        <v>1001.5890000000001</v>
      </c>
      <c r="U21" s="113">
        <v>258.92399999999998</v>
      </c>
      <c r="V21" s="113">
        <v>493.71599999999995</v>
      </c>
      <c r="W21" s="113">
        <v>716.52200000000005</v>
      </c>
      <c r="X21" s="113">
        <v>994.15199999999993</v>
      </c>
      <c r="Y21" s="113">
        <v>265.19499999999994</v>
      </c>
      <c r="Z21" s="113">
        <v>525.78</v>
      </c>
      <c r="AA21" s="113">
        <v>780.11</v>
      </c>
      <c r="AB21" s="113">
        <v>1119.9879999999998</v>
      </c>
      <c r="AC21" s="113">
        <v>338.86699999999996</v>
      </c>
      <c r="AD21" s="113">
        <v>628.58299999999997</v>
      </c>
      <c r="AE21" s="113">
        <v>936.12699999999995</v>
      </c>
      <c r="AF21" s="113">
        <v>1223.614</v>
      </c>
      <c r="AG21" s="113">
        <v>344.233</v>
      </c>
      <c r="AH21" s="113">
        <v>664.44399999999996</v>
      </c>
      <c r="AI21" s="113">
        <v>983.59700000000009</v>
      </c>
      <c r="AJ21" s="113">
        <v>1287.0729999999999</v>
      </c>
      <c r="AK21" s="113">
        <v>314.262</v>
      </c>
      <c r="AL21" s="113">
        <v>492.81899999999996</v>
      </c>
      <c r="AM21" s="113">
        <v>687.51899999999989</v>
      </c>
      <c r="AN21" s="113">
        <v>986.49900000000002</v>
      </c>
      <c r="AO21" s="113">
        <v>414.26599999999996</v>
      </c>
      <c r="AP21" s="113">
        <v>890.89</v>
      </c>
      <c r="AQ21" s="113">
        <v>1755.6669999999999</v>
      </c>
      <c r="AR21" s="113">
        <v>2156.21</v>
      </c>
      <c r="AS21" s="113">
        <v>567.32899999999995</v>
      </c>
      <c r="AT21" s="113">
        <v>1091.665</v>
      </c>
      <c r="AU21" s="113">
        <v>1530.288</v>
      </c>
      <c r="AV21" s="113">
        <v>1920.6579999999999</v>
      </c>
      <c r="AW21" s="113">
        <v>576.73699999999997</v>
      </c>
      <c r="AX21" s="113">
        <v>1065.6769999999999</v>
      </c>
      <c r="AY21" s="113">
        <v>1542.674</v>
      </c>
    </row>
    <row r="22" spans="1:51" x14ac:dyDescent="0.25">
      <c r="A22" s="16"/>
      <c r="B22" s="56" t="s">
        <v>326</v>
      </c>
      <c r="C22" s="50" t="s">
        <v>28</v>
      </c>
      <c r="D22" s="108">
        <v>6</v>
      </c>
      <c r="E22" s="113">
        <v>548.28700000000003</v>
      </c>
      <c r="F22" s="113">
        <v>1056.096</v>
      </c>
      <c r="G22" s="113">
        <v>1588.5929999999998</v>
      </c>
      <c r="H22" s="113">
        <v>2201.8770000000004</v>
      </c>
      <c r="I22" s="113">
        <v>716.7170000000001</v>
      </c>
      <c r="J22" s="113">
        <v>1284.365</v>
      </c>
      <c r="K22" s="113">
        <v>1925.8389999999999</v>
      </c>
      <c r="L22" s="113">
        <v>2609.5160000000005</v>
      </c>
      <c r="M22" s="113">
        <v>684.4079999999999</v>
      </c>
      <c r="N22" s="113">
        <v>1418.5189999999998</v>
      </c>
      <c r="O22" s="113">
        <v>2162.2070000000003</v>
      </c>
      <c r="P22" s="113">
        <v>2989.6390000000001</v>
      </c>
      <c r="Q22" s="113">
        <v>747.38099999999997</v>
      </c>
      <c r="R22" s="113">
        <v>1516.01</v>
      </c>
      <c r="S22" s="113">
        <v>2214.4920000000002</v>
      </c>
      <c r="T22" s="113">
        <v>3048.2650000000003</v>
      </c>
      <c r="U22" s="113">
        <v>834.65300000000002</v>
      </c>
      <c r="V22" s="113">
        <v>1759.0170000000001</v>
      </c>
      <c r="W22" s="113">
        <v>2513.5969999999998</v>
      </c>
      <c r="X22" s="113">
        <v>3388.982</v>
      </c>
      <c r="Y22" s="113">
        <v>925.24799999999982</v>
      </c>
      <c r="Z22" s="113">
        <v>1820.9079999999999</v>
      </c>
      <c r="AA22" s="113">
        <v>2695.0039999999999</v>
      </c>
      <c r="AB22" s="113">
        <v>3672.8229999999999</v>
      </c>
      <c r="AC22" s="113">
        <v>968.14</v>
      </c>
      <c r="AD22" s="113">
        <v>1904.9269999999999</v>
      </c>
      <c r="AE22" s="113">
        <v>2885.6910000000003</v>
      </c>
      <c r="AF22" s="113">
        <v>3905.5810000000001</v>
      </c>
      <c r="AG22" s="113">
        <v>1037.7369999999999</v>
      </c>
      <c r="AH22" s="113">
        <v>2070.1909999999998</v>
      </c>
      <c r="AI22" s="113">
        <v>3112.7130000000002</v>
      </c>
      <c r="AJ22" s="113">
        <v>4165.9450000000006</v>
      </c>
      <c r="AK22" s="113">
        <v>1065.405</v>
      </c>
      <c r="AL22" s="113">
        <v>1957.1215900499999</v>
      </c>
      <c r="AM22" s="113">
        <v>2903.6470000000004</v>
      </c>
      <c r="AN22" s="113">
        <v>3983.1750000000002</v>
      </c>
      <c r="AO22" s="113">
        <v>1207.1500000000001</v>
      </c>
      <c r="AP22" s="113">
        <v>2503.8289999999997</v>
      </c>
      <c r="AQ22" s="113">
        <v>4241.8189999999995</v>
      </c>
      <c r="AR22" s="113">
        <v>5545.6219999999994</v>
      </c>
      <c r="AS22" s="113">
        <v>1464.623</v>
      </c>
      <c r="AT22" s="113">
        <v>2953.3729999999996</v>
      </c>
      <c r="AU22" s="113">
        <v>4363.6480000000001</v>
      </c>
      <c r="AV22" s="113">
        <v>5790.259</v>
      </c>
      <c r="AW22" s="113">
        <v>1650.2809999999999</v>
      </c>
      <c r="AX22" s="113">
        <v>3275.9609999999993</v>
      </c>
      <c r="AY22" s="113">
        <v>4884.3630000000003</v>
      </c>
    </row>
    <row r="23" spans="1:51" x14ac:dyDescent="0.25">
      <c r="A23" s="16"/>
      <c r="B23" s="56" t="s">
        <v>327</v>
      </c>
      <c r="C23" s="50" t="s">
        <v>29</v>
      </c>
      <c r="D23" s="108">
        <v>6</v>
      </c>
      <c r="E23" s="113">
        <v>146.85299999999998</v>
      </c>
      <c r="F23" s="113">
        <v>281.97799999999995</v>
      </c>
      <c r="G23" s="113">
        <v>430.55200000000002</v>
      </c>
      <c r="H23" s="113">
        <v>589.38300000000004</v>
      </c>
      <c r="I23" s="113">
        <v>153.75299999999999</v>
      </c>
      <c r="J23" s="113">
        <v>359.45399999999995</v>
      </c>
      <c r="K23" s="113">
        <v>494.37399999999997</v>
      </c>
      <c r="L23" s="113">
        <v>673.83300000000008</v>
      </c>
      <c r="M23" s="113">
        <v>172.95800000000003</v>
      </c>
      <c r="N23" s="113">
        <v>365.94999999999993</v>
      </c>
      <c r="O23" s="113">
        <v>546.91999999999996</v>
      </c>
      <c r="P23" s="113">
        <v>789.33799999999997</v>
      </c>
      <c r="Q23" s="113">
        <v>216.62947734919999</v>
      </c>
      <c r="R23" s="113">
        <v>428.50099999999998</v>
      </c>
      <c r="S23" s="113">
        <v>622.02499999999998</v>
      </c>
      <c r="T23" s="113">
        <v>849.13100000000009</v>
      </c>
      <c r="U23" s="113">
        <v>216.452</v>
      </c>
      <c r="V23" s="113">
        <v>512.18775000000005</v>
      </c>
      <c r="W23" s="113">
        <v>666.75450000000001</v>
      </c>
      <c r="X23" s="113">
        <v>980.36099999999999</v>
      </c>
      <c r="Y23" s="113">
        <v>256.13599999999997</v>
      </c>
      <c r="Z23" s="113">
        <v>514.46300000000008</v>
      </c>
      <c r="AA23" s="113">
        <v>815.44100000000003</v>
      </c>
      <c r="AB23" s="113">
        <v>1136.548</v>
      </c>
      <c r="AC23" s="113">
        <v>299.06</v>
      </c>
      <c r="AD23" s="113">
        <v>574.64300000000003</v>
      </c>
      <c r="AE23" s="113">
        <v>847.31</v>
      </c>
      <c r="AF23" s="113">
        <v>1192.5560000000003</v>
      </c>
      <c r="AG23" s="113">
        <v>303.22900000000004</v>
      </c>
      <c r="AH23" s="113">
        <v>626.54499999999996</v>
      </c>
      <c r="AI23" s="113">
        <v>927.75100000000009</v>
      </c>
      <c r="AJ23" s="113">
        <v>1326.317</v>
      </c>
      <c r="AK23" s="113">
        <v>323.11500000000001</v>
      </c>
      <c r="AL23" s="113">
        <v>578.61</v>
      </c>
      <c r="AM23" s="113">
        <v>833.38300000000004</v>
      </c>
      <c r="AN23" s="113">
        <v>1265.2089999999998</v>
      </c>
      <c r="AO23" s="113">
        <v>344.62599999999998</v>
      </c>
      <c r="AP23" s="113">
        <v>698.98800000000006</v>
      </c>
      <c r="AQ23" s="113">
        <v>1056.7549999999999</v>
      </c>
      <c r="AR23" s="113">
        <v>1595.279</v>
      </c>
      <c r="AS23" s="113">
        <v>460.37800000000004</v>
      </c>
      <c r="AT23" s="113">
        <v>863.55200000000013</v>
      </c>
      <c r="AU23" s="113">
        <v>1252.1529999999998</v>
      </c>
      <c r="AV23" s="113">
        <v>1889.3800000000003</v>
      </c>
      <c r="AW23" s="113">
        <v>534.64200000000005</v>
      </c>
      <c r="AX23" s="113">
        <v>1021.6739999999998</v>
      </c>
      <c r="AY23" s="113">
        <v>1519.1690000000001</v>
      </c>
    </row>
    <row r="24" spans="1:51" x14ac:dyDescent="0.25">
      <c r="A24" s="16"/>
      <c r="B24" s="57" t="s">
        <v>328</v>
      </c>
      <c r="C24" s="50" t="s">
        <v>30</v>
      </c>
      <c r="D24" s="108">
        <v>6</v>
      </c>
      <c r="E24" s="113">
        <v>54.43</v>
      </c>
      <c r="F24" s="113">
        <v>115.14699999999999</v>
      </c>
      <c r="G24" s="113">
        <v>182.74199999999999</v>
      </c>
      <c r="H24" s="113">
        <v>248.52200000000002</v>
      </c>
      <c r="I24" s="113">
        <v>59.669999999999995</v>
      </c>
      <c r="J24" s="113">
        <v>132.46299999999999</v>
      </c>
      <c r="K24" s="113">
        <v>204.80500000000001</v>
      </c>
      <c r="L24" s="113">
        <v>282.59200000000004</v>
      </c>
      <c r="M24" s="113">
        <v>64.685000000000002</v>
      </c>
      <c r="N24" s="113">
        <v>141.35899999999998</v>
      </c>
      <c r="O24" s="113">
        <v>208.87500000000003</v>
      </c>
      <c r="P24" s="113">
        <v>302.21799999999996</v>
      </c>
      <c r="Q24" s="113">
        <v>67.512</v>
      </c>
      <c r="R24" s="113">
        <v>153.11499999999998</v>
      </c>
      <c r="S24" s="113">
        <v>225.50800000000001</v>
      </c>
      <c r="T24" s="113">
        <v>326.81099999999998</v>
      </c>
      <c r="U24" s="113">
        <v>75.819999999999993</v>
      </c>
      <c r="V24" s="113">
        <v>166.07399999999996</v>
      </c>
      <c r="W24" s="113">
        <v>244.68199999999999</v>
      </c>
      <c r="X24" s="113">
        <v>361.125</v>
      </c>
      <c r="Y24" s="113">
        <v>86.681999999999988</v>
      </c>
      <c r="Z24" s="113">
        <v>193.96500000000003</v>
      </c>
      <c r="AA24" s="113">
        <v>285.99099999999999</v>
      </c>
      <c r="AB24" s="113">
        <v>412.47199999999998</v>
      </c>
      <c r="AC24" s="113">
        <v>99.340999999999994</v>
      </c>
      <c r="AD24" s="113">
        <v>213.24600000000004</v>
      </c>
      <c r="AE24" s="113">
        <v>310.64399999999995</v>
      </c>
      <c r="AF24" s="113">
        <v>435.08200000000005</v>
      </c>
      <c r="AG24" s="113">
        <v>95.753000000000014</v>
      </c>
      <c r="AH24" s="113">
        <v>215.89599999999999</v>
      </c>
      <c r="AI24" s="113">
        <v>320.92399999999998</v>
      </c>
      <c r="AJ24" s="113">
        <v>463.24200000000002</v>
      </c>
      <c r="AK24" s="113">
        <v>121.01900000000001</v>
      </c>
      <c r="AL24" s="113">
        <v>226.773</v>
      </c>
      <c r="AM24" s="113">
        <v>333.61899999999997</v>
      </c>
      <c r="AN24" s="113">
        <v>470.90499999999992</v>
      </c>
      <c r="AO24" s="113">
        <v>112.16</v>
      </c>
      <c r="AP24" s="113">
        <v>242.64699999999999</v>
      </c>
      <c r="AQ24" s="113">
        <v>364.33599999999996</v>
      </c>
      <c r="AR24" s="113">
        <v>550.86900000000003</v>
      </c>
      <c r="AS24" s="113">
        <v>141.26899999999998</v>
      </c>
      <c r="AT24" s="113">
        <v>270.21300000000002</v>
      </c>
      <c r="AU24" s="113">
        <v>392.98199999999997</v>
      </c>
      <c r="AV24" s="113">
        <v>588.6690000000001</v>
      </c>
      <c r="AW24" s="113">
        <v>146.523</v>
      </c>
      <c r="AX24" s="113">
        <v>287.53699999999998</v>
      </c>
      <c r="AY24" s="113">
        <v>427.79300000000006</v>
      </c>
    </row>
    <row r="25" spans="1:51" x14ac:dyDescent="0.25">
      <c r="A25" s="16"/>
      <c r="B25" s="57" t="s">
        <v>329</v>
      </c>
      <c r="C25" s="50" t="s">
        <v>31</v>
      </c>
      <c r="D25" s="108">
        <v>6</v>
      </c>
      <c r="E25" s="113">
        <v>92.422999999999988</v>
      </c>
      <c r="F25" s="113">
        <v>166.83099999999999</v>
      </c>
      <c r="G25" s="113">
        <v>247.81</v>
      </c>
      <c r="H25" s="113">
        <v>340.86099999999999</v>
      </c>
      <c r="I25" s="113">
        <v>94.082999999999998</v>
      </c>
      <c r="J25" s="113">
        <v>226.99099999999999</v>
      </c>
      <c r="K25" s="113">
        <v>289.56899999999996</v>
      </c>
      <c r="L25" s="113">
        <v>391.24099999999999</v>
      </c>
      <c r="M25" s="113">
        <v>108.27300000000001</v>
      </c>
      <c r="N25" s="113">
        <v>224.59099999999998</v>
      </c>
      <c r="O25" s="113">
        <v>338.04499999999996</v>
      </c>
      <c r="P25" s="113">
        <v>487.12000000000006</v>
      </c>
      <c r="Q25" s="113">
        <v>149.11747734919999</v>
      </c>
      <c r="R25" s="113">
        <v>275.38600000000002</v>
      </c>
      <c r="S25" s="113">
        <v>396.517</v>
      </c>
      <c r="T25" s="113">
        <v>522.32000000000005</v>
      </c>
      <c r="U25" s="113">
        <v>140.63200000000001</v>
      </c>
      <c r="V25" s="113">
        <v>346.11375000000004</v>
      </c>
      <c r="W25" s="113">
        <v>422.07249999999999</v>
      </c>
      <c r="X25" s="113">
        <v>619.23599999999999</v>
      </c>
      <c r="Y25" s="113">
        <v>169.45399999999998</v>
      </c>
      <c r="Z25" s="113">
        <v>320.49800000000005</v>
      </c>
      <c r="AA25" s="113">
        <v>529.45000000000005</v>
      </c>
      <c r="AB25" s="113">
        <v>724.07600000000002</v>
      </c>
      <c r="AC25" s="113">
        <v>199.71900000000002</v>
      </c>
      <c r="AD25" s="113">
        <v>361.39700000000005</v>
      </c>
      <c r="AE25" s="113">
        <v>536.66599999999994</v>
      </c>
      <c r="AF25" s="113">
        <v>757.47400000000016</v>
      </c>
      <c r="AG25" s="113">
        <v>207.476</v>
      </c>
      <c r="AH25" s="113">
        <v>410.649</v>
      </c>
      <c r="AI25" s="113">
        <v>606.82700000000011</v>
      </c>
      <c r="AJ25" s="113">
        <v>863.07499999999993</v>
      </c>
      <c r="AK25" s="113">
        <v>202.096</v>
      </c>
      <c r="AL25" s="113">
        <v>351.83699999999999</v>
      </c>
      <c r="AM25" s="113">
        <v>499.76400000000001</v>
      </c>
      <c r="AN25" s="113">
        <v>794.30399999999997</v>
      </c>
      <c r="AO25" s="113">
        <v>232.46599999999998</v>
      </c>
      <c r="AP25" s="113">
        <v>456.34100000000001</v>
      </c>
      <c r="AQ25" s="113">
        <v>692.41899999999987</v>
      </c>
      <c r="AR25" s="113">
        <v>1044.4100000000001</v>
      </c>
      <c r="AS25" s="113">
        <v>319.10900000000004</v>
      </c>
      <c r="AT25" s="113">
        <v>593.33900000000006</v>
      </c>
      <c r="AU25" s="113">
        <v>859.17099999999994</v>
      </c>
      <c r="AV25" s="113">
        <v>1300.7110000000002</v>
      </c>
      <c r="AW25" s="113">
        <v>388.11900000000003</v>
      </c>
      <c r="AX25" s="113">
        <v>734.13699999999983</v>
      </c>
      <c r="AY25" s="113">
        <v>1091.376</v>
      </c>
    </row>
    <row r="26" spans="1:51" x14ac:dyDescent="0.25">
      <c r="A26" s="16"/>
      <c r="B26" s="56" t="s">
        <v>330</v>
      </c>
      <c r="C26" s="50" t="s">
        <v>32</v>
      </c>
      <c r="D26" s="108">
        <v>6</v>
      </c>
      <c r="E26" s="113">
        <v>305.16200000000003</v>
      </c>
      <c r="F26" s="113">
        <v>408.31700000000001</v>
      </c>
      <c r="G26" s="113">
        <v>514.70899999999995</v>
      </c>
      <c r="H26" s="113">
        <v>598.22400000000005</v>
      </c>
      <c r="I26" s="113">
        <v>-47.615000000000002</v>
      </c>
      <c r="J26" s="113">
        <v>42.667999999999999</v>
      </c>
      <c r="K26" s="113">
        <v>94.903000000000006</v>
      </c>
      <c r="L26" s="113">
        <v>-61.543999999999997</v>
      </c>
      <c r="M26" s="113">
        <v>45.87</v>
      </c>
      <c r="N26" s="113">
        <v>180.559</v>
      </c>
      <c r="O26" s="113">
        <v>17.423999999999999</v>
      </c>
      <c r="P26" s="113">
        <v>102.47</v>
      </c>
      <c r="Q26" s="113">
        <v>136.47</v>
      </c>
      <c r="R26" s="113">
        <v>292.76299999999998</v>
      </c>
      <c r="S26" s="113">
        <v>321.39699999999999</v>
      </c>
      <c r="T26" s="113">
        <v>239.02100000000002</v>
      </c>
      <c r="U26" s="113">
        <v>-187.595</v>
      </c>
      <c r="V26" s="113">
        <v>-287.94700000000006</v>
      </c>
      <c r="W26" s="113">
        <v>-212.05199999999996</v>
      </c>
      <c r="X26" s="113">
        <v>-347.61900000000003</v>
      </c>
      <c r="Y26" s="113">
        <v>73.896999999999991</v>
      </c>
      <c r="Z26" s="113">
        <v>247.85999999999999</v>
      </c>
      <c r="AA26" s="113">
        <v>349.01799999999997</v>
      </c>
      <c r="AB26" s="113">
        <v>302.47000000000003</v>
      </c>
      <c r="AC26" s="113">
        <v>117.47199999999999</v>
      </c>
      <c r="AD26" s="113">
        <v>252.85000000000002</v>
      </c>
      <c r="AE26" s="113">
        <v>275.47500000000002</v>
      </c>
      <c r="AF26" s="113">
        <v>15.149999999999981</v>
      </c>
      <c r="AG26" s="113">
        <v>34.726999999999997</v>
      </c>
      <c r="AH26" s="113">
        <v>125.85300000000001</v>
      </c>
      <c r="AI26" s="113">
        <v>254.55400000000003</v>
      </c>
      <c r="AJ26" s="113">
        <v>478.49299999999994</v>
      </c>
      <c r="AK26" s="113">
        <v>136.16799999999995</v>
      </c>
      <c r="AL26" s="113">
        <v>518.91600000000005</v>
      </c>
      <c r="AM26" s="113">
        <v>608.10800000000006</v>
      </c>
      <c r="AN26" s="113">
        <v>1257.7769999999998</v>
      </c>
      <c r="AO26" s="113">
        <v>68.429000000000016</v>
      </c>
      <c r="AP26" s="113">
        <v>113.12499999999999</v>
      </c>
      <c r="AQ26" s="113">
        <v>-17.658999999999992</v>
      </c>
      <c r="AR26" s="113">
        <v>-138.755</v>
      </c>
      <c r="AS26" s="113">
        <v>-204.39799999999997</v>
      </c>
      <c r="AT26" s="113">
        <v>-146.79</v>
      </c>
      <c r="AU26" s="113">
        <v>-162.101</v>
      </c>
      <c r="AV26" s="113">
        <v>61.015999999999991</v>
      </c>
      <c r="AW26" s="113">
        <v>1.6610000000000018</v>
      </c>
      <c r="AX26" s="113">
        <v>45.940999999999995</v>
      </c>
      <c r="AY26" s="113">
        <v>-61.459000000000017</v>
      </c>
    </row>
    <row r="27" spans="1:51" x14ac:dyDescent="0.25">
      <c r="A27" s="16"/>
      <c r="B27" s="57" t="s">
        <v>331</v>
      </c>
      <c r="C27" s="50" t="s">
        <v>33</v>
      </c>
      <c r="D27" s="108">
        <v>6</v>
      </c>
      <c r="E27" s="113">
        <v>291.61500000000001</v>
      </c>
      <c r="F27" s="113">
        <v>394.77</v>
      </c>
      <c r="G27" s="113">
        <v>501.16199999999998</v>
      </c>
      <c r="H27" s="113">
        <v>584.67700000000002</v>
      </c>
      <c r="I27" s="113">
        <v>-47.615000000000002</v>
      </c>
      <c r="J27" s="113">
        <v>42.667999999999999</v>
      </c>
      <c r="K27" s="113">
        <v>94.903000000000006</v>
      </c>
      <c r="L27" s="113">
        <v>-61.543999999999997</v>
      </c>
      <c r="M27" s="113">
        <v>45.87</v>
      </c>
      <c r="N27" s="113">
        <v>180.559</v>
      </c>
      <c r="O27" s="113">
        <v>17.423999999999999</v>
      </c>
      <c r="P27" s="113">
        <v>102.47</v>
      </c>
      <c r="Q27" s="113">
        <v>136.47</v>
      </c>
      <c r="R27" s="113">
        <v>292.76299999999998</v>
      </c>
      <c r="S27" s="113">
        <v>321.39699999999999</v>
      </c>
      <c r="T27" s="113">
        <v>239.02100000000002</v>
      </c>
      <c r="U27" s="113">
        <v>-187.595</v>
      </c>
      <c r="V27" s="113">
        <v>-287.94700000000006</v>
      </c>
      <c r="W27" s="113">
        <v>-212.05199999999996</v>
      </c>
      <c r="X27" s="113">
        <v>-347.61900000000003</v>
      </c>
      <c r="Y27" s="113">
        <v>73.896999999999991</v>
      </c>
      <c r="Z27" s="113">
        <v>247.85999999999999</v>
      </c>
      <c r="AA27" s="113">
        <v>349.01799999999997</v>
      </c>
      <c r="AB27" s="113">
        <v>302.47000000000003</v>
      </c>
      <c r="AC27" s="113">
        <v>117.47199999999999</v>
      </c>
      <c r="AD27" s="113">
        <v>252.85000000000002</v>
      </c>
      <c r="AE27" s="113">
        <v>275.47500000000002</v>
      </c>
      <c r="AF27" s="113">
        <v>14.668999999999981</v>
      </c>
      <c r="AG27" s="113">
        <v>34.726999999999997</v>
      </c>
      <c r="AH27" s="113">
        <v>125.85300000000001</v>
      </c>
      <c r="AI27" s="113">
        <v>249.75800000000004</v>
      </c>
      <c r="AJ27" s="113">
        <v>476.81399999999996</v>
      </c>
      <c r="AK27" s="113">
        <v>136.16799999999995</v>
      </c>
      <c r="AL27" s="113">
        <v>518.91600000000005</v>
      </c>
      <c r="AM27" s="113">
        <v>608.10800000000006</v>
      </c>
      <c r="AN27" s="113">
        <v>1257.7769999999998</v>
      </c>
      <c r="AO27" s="113">
        <v>68.429000000000016</v>
      </c>
      <c r="AP27" s="113">
        <v>113.11999999999999</v>
      </c>
      <c r="AQ27" s="113">
        <v>-17.664999999999992</v>
      </c>
      <c r="AR27" s="113">
        <v>-156.99799999999999</v>
      </c>
      <c r="AS27" s="113">
        <v>-210.05099999999996</v>
      </c>
      <c r="AT27" s="113">
        <v>-152.44299999999998</v>
      </c>
      <c r="AU27" s="113">
        <v>-167.71</v>
      </c>
      <c r="AV27" s="113">
        <v>-202.83</v>
      </c>
      <c r="AW27" s="113">
        <v>1.6610000000000018</v>
      </c>
      <c r="AX27" s="113">
        <v>45.940999999999995</v>
      </c>
      <c r="AY27" s="113">
        <v>-61.459000000000017</v>
      </c>
    </row>
    <row r="28" spans="1:51" x14ac:dyDescent="0.25">
      <c r="A28" s="16"/>
      <c r="B28" s="57" t="s">
        <v>332</v>
      </c>
      <c r="C28" s="50" t="s">
        <v>34</v>
      </c>
      <c r="D28" s="108">
        <v>6</v>
      </c>
      <c r="E28" s="113">
        <v>13.547000000000001</v>
      </c>
      <c r="F28" s="113">
        <v>13.547000000000001</v>
      </c>
      <c r="G28" s="113">
        <v>13.547000000000001</v>
      </c>
      <c r="H28" s="113">
        <v>13.547000000000001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0.48099999999999998</v>
      </c>
      <c r="AG28" s="113">
        <v>0</v>
      </c>
      <c r="AH28" s="113">
        <v>0</v>
      </c>
      <c r="AI28" s="113">
        <v>4.7960000000000003</v>
      </c>
      <c r="AJ28" s="113">
        <v>1.679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5.0000000000000001E-3</v>
      </c>
      <c r="AQ28" s="113">
        <v>6.0000000000000001E-3</v>
      </c>
      <c r="AR28" s="113">
        <v>18.242999999999999</v>
      </c>
      <c r="AS28" s="113">
        <v>5.6529999999999996</v>
      </c>
      <c r="AT28" s="113">
        <v>5.6529999999999996</v>
      </c>
      <c r="AU28" s="113">
        <v>5.609</v>
      </c>
      <c r="AV28" s="113">
        <v>263.846</v>
      </c>
      <c r="AW28" s="113">
        <v>0</v>
      </c>
      <c r="AX28" s="113">
        <v>0</v>
      </c>
      <c r="AY28" s="113">
        <v>0</v>
      </c>
    </row>
    <row r="29" spans="1:51" x14ac:dyDescent="0.25">
      <c r="A29" s="16"/>
      <c r="B29" s="56" t="s">
        <v>333</v>
      </c>
      <c r="C29" s="50" t="s">
        <v>541</v>
      </c>
      <c r="D29" s="108">
        <v>6</v>
      </c>
      <c r="E29" s="113">
        <v>96.272000000000048</v>
      </c>
      <c r="F29" s="113">
        <v>365.80100000000004</v>
      </c>
      <c r="G29" s="113">
        <v>643.33199999999977</v>
      </c>
      <c r="H29" s="113">
        <v>1014.2700000000003</v>
      </c>
      <c r="I29" s="113">
        <v>610.57900000000018</v>
      </c>
      <c r="J29" s="113">
        <v>882.24300000000005</v>
      </c>
      <c r="K29" s="113">
        <v>1336.5619999999999</v>
      </c>
      <c r="L29" s="113">
        <v>1997.2270000000005</v>
      </c>
      <c r="M29" s="113">
        <v>465.57999999999987</v>
      </c>
      <c r="N29" s="113">
        <v>872.01</v>
      </c>
      <c r="O29" s="113">
        <v>1597.8630000000003</v>
      </c>
      <c r="P29" s="113">
        <v>2097.8310000000006</v>
      </c>
      <c r="Q29" s="113">
        <v>394.28152265079996</v>
      </c>
      <c r="R29" s="113">
        <v>794.74600000000009</v>
      </c>
      <c r="S29" s="113">
        <v>1271.0700000000002</v>
      </c>
      <c r="T29" s="113">
        <v>1960.1130000000001</v>
      </c>
      <c r="U29" s="113">
        <v>805.79600000000005</v>
      </c>
      <c r="V29" s="113">
        <v>1534.7762500000001</v>
      </c>
      <c r="W29" s="113">
        <v>2058.8944999999999</v>
      </c>
      <c r="X29" s="113">
        <v>2756.2400000000002</v>
      </c>
      <c r="Y29" s="113">
        <v>595.21499999999992</v>
      </c>
      <c r="Z29" s="113">
        <v>1058.5849999999998</v>
      </c>
      <c r="AA29" s="113">
        <v>1530.5449999999998</v>
      </c>
      <c r="AB29" s="113">
        <v>2233.8049999999994</v>
      </c>
      <c r="AC29" s="113">
        <v>551.60799999999995</v>
      </c>
      <c r="AD29" s="113">
        <v>1077.4339999999997</v>
      </c>
      <c r="AE29" s="113">
        <v>1762.9060000000004</v>
      </c>
      <c r="AF29" s="113">
        <v>2697.8749999999995</v>
      </c>
      <c r="AG29" s="113">
        <v>699.78099999999984</v>
      </c>
      <c r="AH29" s="113">
        <v>1317.7929999999997</v>
      </c>
      <c r="AI29" s="113">
        <v>1930.4079999999999</v>
      </c>
      <c r="AJ29" s="113">
        <v>2361.1350000000007</v>
      </c>
      <c r="AK29" s="113">
        <v>606.12200000000007</v>
      </c>
      <c r="AL29" s="113">
        <v>859.59559004999994</v>
      </c>
      <c r="AM29" s="113">
        <v>1462.1559999999999</v>
      </c>
      <c r="AN29" s="113">
        <v>1460.1890000000005</v>
      </c>
      <c r="AO29" s="113">
        <v>794.09500000000014</v>
      </c>
      <c r="AP29" s="113">
        <v>1691.7159999999997</v>
      </c>
      <c r="AQ29" s="113">
        <v>3202.7229999999995</v>
      </c>
      <c r="AR29" s="113">
        <v>4089.0979999999995</v>
      </c>
      <c r="AS29" s="113">
        <v>1208.643</v>
      </c>
      <c r="AT29" s="113">
        <v>2236.6109999999994</v>
      </c>
      <c r="AU29" s="113">
        <v>3273.5960000000005</v>
      </c>
      <c r="AV29" s="113">
        <v>3839.8629999999998</v>
      </c>
      <c r="AW29" s="113">
        <v>1113.9779999999998</v>
      </c>
      <c r="AX29" s="113">
        <v>2208.3459999999995</v>
      </c>
      <c r="AY29" s="113">
        <v>3426.6530000000002</v>
      </c>
    </row>
    <row r="30" spans="1:51" x14ac:dyDescent="0.25">
      <c r="A30" s="16"/>
      <c r="B30" s="56" t="s">
        <v>334</v>
      </c>
      <c r="C30" s="50" t="s">
        <v>35</v>
      </c>
      <c r="D30" s="108">
        <v>6</v>
      </c>
      <c r="E30" s="113">
        <v>32.686161257968749</v>
      </c>
      <c r="F30" s="113">
        <v>84.337999999999994</v>
      </c>
      <c r="G30" s="113">
        <v>117.39400000000001</v>
      </c>
      <c r="H30" s="113">
        <v>298.77199999999999</v>
      </c>
      <c r="I30" s="113">
        <v>-3.6819999999999999</v>
      </c>
      <c r="J30" s="113">
        <v>54.82</v>
      </c>
      <c r="K30" s="113">
        <v>143.453</v>
      </c>
      <c r="L30" s="113">
        <v>485.726</v>
      </c>
      <c r="M30" s="113">
        <v>116.143</v>
      </c>
      <c r="N30" s="113">
        <v>229.05600000000001</v>
      </c>
      <c r="O30" s="113">
        <v>414.76799999999997</v>
      </c>
      <c r="P30" s="113">
        <v>523.67399999999998</v>
      </c>
      <c r="Q30" s="113">
        <v>178.77199999999999</v>
      </c>
      <c r="R30" s="113">
        <v>193.15</v>
      </c>
      <c r="S30" s="113">
        <v>307.94100000000003</v>
      </c>
      <c r="T30" s="113">
        <v>457.51600000000002</v>
      </c>
      <c r="U30" s="113">
        <v>117.053</v>
      </c>
      <c r="V30" s="113">
        <v>378.28399999999999</v>
      </c>
      <c r="W30" s="113">
        <v>518.58500000000004</v>
      </c>
      <c r="X30" s="113">
        <v>741.01800000000003</v>
      </c>
      <c r="Y30" s="113">
        <v>120.83100000000002</v>
      </c>
      <c r="Z30" s="113">
        <v>264.38499999999999</v>
      </c>
      <c r="AA30" s="113">
        <v>394.76000000000005</v>
      </c>
      <c r="AB30" s="113">
        <v>575.97500000000002</v>
      </c>
      <c r="AC30" s="113">
        <v>146.49799999999996</v>
      </c>
      <c r="AD30" s="113">
        <v>283.88899999999995</v>
      </c>
      <c r="AE30" s="113">
        <v>455.97899999999993</v>
      </c>
      <c r="AF30" s="113">
        <v>822.22900000000004</v>
      </c>
      <c r="AG30" s="113">
        <v>154.55599999999998</v>
      </c>
      <c r="AH30" s="113">
        <v>338.39300000000003</v>
      </c>
      <c r="AI30" s="113">
        <v>496.85600000000005</v>
      </c>
      <c r="AJ30" s="113">
        <v>608.27</v>
      </c>
      <c r="AK30" s="113">
        <v>153.006</v>
      </c>
      <c r="AL30" s="113">
        <v>235.46700000000001</v>
      </c>
      <c r="AM30" s="113">
        <v>421.57000000000005</v>
      </c>
      <c r="AN30" s="113">
        <v>384.815</v>
      </c>
      <c r="AO30" s="113">
        <v>202.43299999999999</v>
      </c>
      <c r="AP30" s="113">
        <v>452.16199999999998</v>
      </c>
      <c r="AQ30" s="113">
        <v>849.92700000000002</v>
      </c>
      <c r="AR30" s="113">
        <v>938.43500000000006</v>
      </c>
      <c r="AS30" s="113">
        <v>293.52999999999997</v>
      </c>
      <c r="AT30" s="113">
        <v>547.6</v>
      </c>
      <c r="AU30" s="113">
        <v>760.41399999999999</v>
      </c>
      <c r="AV30" s="113">
        <v>861.09000000000015</v>
      </c>
      <c r="AW30" s="113">
        <v>272.21899999999994</v>
      </c>
      <c r="AX30" s="113">
        <v>585.21899999999994</v>
      </c>
      <c r="AY30" s="113">
        <v>936.8610000000001</v>
      </c>
    </row>
    <row r="31" spans="1:51" x14ac:dyDescent="0.25">
      <c r="A31" s="16"/>
      <c r="B31" s="56" t="s">
        <v>335</v>
      </c>
      <c r="C31" s="50" t="s">
        <v>36</v>
      </c>
      <c r="D31" s="108">
        <v>6</v>
      </c>
      <c r="E31" s="113">
        <v>63.585838742031299</v>
      </c>
      <c r="F31" s="113">
        <v>281.46300000000008</v>
      </c>
      <c r="G31" s="113">
        <v>525.93799999999976</v>
      </c>
      <c r="H31" s="113">
        <v>715.49800000000027</v>
      </c>
      <c r="I31" s="113">
        <v>614.26100000000019</v>
      </c>
      <c r="J31" s="113">
        <v>827.423</v>
      </c>
      <c r="K31" s="113">
        <v>1193.1089999999999</v>
      </c>
      <c r="L31" s="113">
        <v>1511.5010000000007</v>
      </c>
      <c r="M31" s="113">
        <v>349.4369999999999</v>
      </c>
      <c r="N31" s="113">
        <v>642.95399999999995</v>
      </c>
      <c r="O31" s="113">
        <v>1183.0950000000003</v>
      </c>
      <c r="P31" s="113">
        <v>1574.1570000000006</v>
      </c>
      <c r="Q31" s="113">
        <v>215.50952265079997</v>
      </c>
      <c r="R31" s="113">
        <v>601.59600000000012</v>
      </c>
      <c r="S31" s="113">
        <v>963.12900000000013</v>
      </c>
      <c r="T31" s="113">
        <v>1502.597</v>
      </c>
      <c r="U31" s="113">
        <v>688.74300000000005</v>
      </c>
      <c r="V31" s="113">
        <v>1156.4922500000002</v>
      </c>
      <c r="W31" s="113">
        <v>1540.3094999999998</v>
      </c>
      <c r="X31" s="113">
        <v>2015.2220000000002</v>
      </c>
      <c r="Y31" s="113">
        <v>474.3839999999999</v>
      </c>
      <c r="Z31" s="113">
        <v>794.19999999999982</v>
      </c>
      <c r="AA31" s="113">
        <v>1135.7849999999999</v>
      </c>
      <c r="AB31" s="113">
        <v>1657.8299999999995</v>
      </c>
      <c r="AC31" s="113">
        <v>405.11</v>
      </c>
      <c r="AD31" s="113">
        <v>793.54499999999985</v>
      </c>
      <c r="AE31" s="113">
        <v>1306.9270000000006</v>
      </c>
      <c r="AF31" s="113">
        <v>1875.6459999999995</v>
      </c>
      <c r="AG31" s="113">
        <v>545.22499999999991</v>
      </c>
      <c r="AH31" s="113">
        <v>979.39999999999964</v>
      </c>
      <c r="AI31" s="113">
        <v>1433.5519999999999</v>
      </c>
      <c r="AJ31" s="113">
        <v>1752.8650000000007</v>
      </c>
      <c r="AK31" s="113">
        <v>453.1160000000001</v>
      </c>
      <c r="AL31" s="113">
        <v>624.12859004999996</v>
      </c>
      <c r="AM31" s="113">
        <v>1040.5859999999998</v>
      </c>
      <c r="AN31" s="113">
        <v>1075.3740000000005</v>
      </c>
      <c r="AO31" s="113">
        <v>591.66200000000015</v>
      </c>
      <c r="AP31" s="113">
        <v>1239.5539999999996</v>
      </c>
      <c r="AQ31" s="113">
        <v>2352.7959999999994</v>
      </c>
      <c r="AR31" s="113">
        <v>3150.6629999999996</v>
      </c>
      <c r="AS31" s="113">
        <v>915.11300000000006</v>
      </c>
      <c r="AT31" s="113">
        <v>1689.0109999999995</v>
      </c>
      <c r="AU31" s="113">
        <v>2513.1820000000007</v>
      </c>
      <c r="AV31" s="113">
        <v>2978.7729999999997</v>
      </c>
      <c r="AW31" s="113">
        <v>841.7589999999999</v>
      </c>
      <c r="AX31" s="113">
        <v>1623.1269999999995</v>
      </c>
      <c r="AY31" s="113">
        <v>2489.7920000000004</v>
      </c>
    </row>
    <row r="32" spans="1:51" x14ac:dyDescent="0.25">
      <c r="A32" s="16"/>
      <c r="B32" s="56" t="s">
        <v>336</v>
      </c>
      <c r="C32" s="50" t="s">
        <v>542</v>
      </c>
      <c r="D32" s="108">
        <v>6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0</v>
      </c>
      <c r="AX32" s="113">
        <v>0</v>
      </c>
      <c r="AY32" s="113">
        <v>0</v>
      </c>
    </row>
    <row r="33" spans="1:51" x14ac:dyDescent="0.25">
      <c r="A33" s="16"/>
      <c r="B33" s="56" t="s">
        <v>337</v>
      </c>
      <c r="C33" s="50" t="s">
        <v>37</v>
      </c>
      <c r="D33" s="108">
        <v>6</v>
      </c>
      <c r="E33" s="113">
        <v>0</v>
      </c>
      <c r="F33" s="113">
        <v>7.7990000000000004</v>
      </c>
      <c r="G33" s="113">
        <v>7.7990000000000004</v>
      </c>
      <c r="H33" s="113">
        <v>7.7990000000000004</v>
      </c>
      <c r="I33" s="113">
        <v>1.881</v>
      </c>
      <c r="J33" s="113">
        <v>1.881</v>
      </c>
      <c r="K33" s="113">
        <v>1.881</v>
      </c>
      <c r="L33" s="113">
        <v>55.094000000000001</v>
      </c>
      <c r="M33" s="113">
        <v>7.3280000000000003</v>
      </c>
      <c r="N33" s="113">
        <v>1.284</v>
      </c>
      <c r="O33" s="113">
        <v>3.855</v>
      </c>
      <c r="P33" s="113">
        <v>7.3280000000000003</v>
      </c>
      <c r="Q33" s="113">
        <v>2.6549999999999998</v>
      </c>
      <c r="R33" s="113">
        <v>0</v>
      </c>
      <c r="S33" s="113">
        <v>4.1970000000000001</v>
      </c>
      <c r="T33" s="113">
        <v>2.3130000000000002</v>
      </c>
      <c r="U33" s="113">
        <v>0</v>
      </c>
      <c r="V33" s="113">
        <v>1.1512500000000001</v>
      </c>
      <c r="W33" s="113">
        <v>2.3025000000000002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</row>
    <row r="34" spans="1:51" x14ac:dyDescent="0.25">
      <c r="A34" s="16"/>
      <c r="B34" s="56" t="s">
        <v>338</v>
      </c>
      <c r="C34" s="50" t="s">
        <v>38</v>
      </c>
      <c r="D34" s="108">
        <v>6</v>
      </c>
      <c r="E34" s="113">
        <v>63.585838742031299</v>
      </c>
      <c r="F34" s="113">
        <v>273.6640000000001</v>
      </c>
      <c r="G34" s="113">
        <v>518.13899999999978</v>
      </c>
      <c r="H34" s="113">
        <v>707.6990000000003</v>
      </c>
      <c r="I34" s="113">
        <v>612.38000000000022</v>
      </c>
      <c r="J34" s="113">
        <v>825.54200000000003</v>
      </c>
      <c r="K34" s="113">
        <v>1191.2279999999998</v>
      </c>
      <c r="L34" s="113">
        <v>1456.4070000000006</v>
      </c>
      <c r="M34" s="113">
        <v>342.10899999999992</v>
      </c>
      <c r="N34" s="113">
        <v>641.66999999999996</v>
      </c>
      <c r="O34" s="113">
        <v>1179.2400000000002</v>
      </c>
      <c r="P34" s="113">
        <v>1566.8290000000006</v>
      </c>
      <c r="Q34" s="113">
        <v>212.85452265079996</v>
      </c>
      <c r="R34" s="113">
        <v>601.59600000000012</v>
      </c>
      <c r="S34" s="113">
        <v>958.93200000000013</v>
      </c>
      <c r="T34" s="113">
        <v>1500.2839999999999</v>
      </c>
      <c r="U34" s="113">
        <v>688.74300000000005</v>
      </c>
      <c r="V34" s="113">
        <v>1155.3410000000003</v>
      </c>
      <c r="W34" s="113">
        <v>1538.0069999999998</v>
      </c>
      <c r="X34" s="113">
        <v>2015.2220000000002</v>
      </c>
      <c r="Y34" s="113">
        <v>474.3839999999999</v>
      </c>
      <c r="Z34" s="113">
        <v>794.19999999999982</v>
      </c>
      <c r="AA34" s="113">
        <v>1135.7849999999999</v>
      </c>
      <c r="AB34" s="113">
        <v>1657.8299999999995</v>
      </c>
      <c r="AC34" s="113">
        <v>405.11</v>
      </c>
      <c r="AD34" s="113">
        <v>793.54499999999985</v>
      </c>
      <c r="AE34" s="113">
        <v>1306.9270000000006</v>
      </c>
      <c r="AF34" s="113">
        <v>1875.6459999999995</v>
      </c>
      <c r="AG34" s="113">
        <v>545.22499999999991</v>
      </c>
      <c r="AH34" s="113">
        <v>979.39999999999964</v>
      </c>
      <c r="AI34" s="113">
        <v>1433.5519999999999</v>
      </c>
      <c r="AJ34" s="113">
        <v>1752.8650000000007</v>
      </c>
      <c r="AK34" s="113">
        <v>453.1160000000001</v>
      </c>
      <c r="AL34" s="113">
        <v>624.12859004999996</v>
      </c>
      <c r="AM34" s="113">
        <v>1040.5859999999998</v>
      </c>
      <c r="AN34" s="113">
        <v>1075.3740000000005</v>
      </c>
      <c r="AO34" s="113">
        <v>591.66200000000015</v>
      </c>
      <c r="AP34" s="113">
        <v>1239.5539999999996</v>
      </c>
      <c r="AQ34" s="113">
        <v>2352.7959999999994</v>
      </c>
      <c r="AR34" s="113">
        <v>3150.6629999999996</v>
      </c>
      <c r="AS34" s="113">
        <v>915.11300000000006</v>
      </c>
      <c r="AT34" s="113">
        <v>1689.0109999999995</v>
      </c>
      <c r="AU34" s="113">
        <v>2513.1820000000007</v>
      </c>
      <c r="AV34" s="113">
        <v>2978.7729999999997</v>
      </c>
      <c r="AW34" s="113">
        <v>841.7589999999999</v>
      </c>
      <c r="AX34" s="113">
        <v>1623.1269999999995</v>
      </c>
      <c r="AY34" s="113">
        <v>2489.7920000000004</v>
      </c>
    </row>
    <row r="35" spans="1:51" x14ac:dyDescent="0.25">
      <c r="A35" s="16"/>
      <c r="B35" s="56"/>
      <c r="C35" s="50"/>
      <c r="D35" s="108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</row>
    <row r="36" spans="1:51" x14ac:dyDescent="0.25">
      <c r="A36" s="16"/>
      <c r="B36" s="55" t="s">
        <v>339</v>
      </c>
      <c r="C36" s="51"/>
      <c r="D36" s="109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</row>
    <row r="37" spans="1:51" x14ac:dyDescent="0.25">
      <c r="A37" s="16"/>
      <c r="B37" s="60" t="s">
        <v>340</v>
      </c>
      <c r="C37" s="52" t="s">
        <v>39</v>
      </c>
      <c r="D37" s="110">
        <v>6</v>
      </c>
      <c r="E37" s="113">
        <v>28820.623</v>
      </c>
      <c r="F37" s="113">
        <v>28301.720999999994</v>
      </c>
      <c r="G37" s="113">
        <v>27996.332999999999</v>
      </c>
      <c r="H37" s="113">
        <v>27987.695000000003</v>
      </c>
      <c r="I37" s="113">
        <v>30635.115000000005</v>
      </c>
      <c r="J37" s="113">
        <v>30769.760000000006</v>
      </c>
      <c r="K37" s="113">
        <v>30593.161000000004</v>
      </c>
      <c r="L37" s="113">
        <v>32131.606</v>
      </c>
      <c r="M37" s="113">
        <v>38181.97</v>
      </c>
      <c r="N37" s="113">
        <v>36420.127</v>
      </c>
      <c r="O37" s="113">
        <v>37306.834651673402</v>
      </c>
      <c r="P37" s="113">
        <v>37585.794002960007</v>
      </c>
      <c r="Q37" s="113">
        <v>39364.416000000012</v>
      </c>
      <c r="R37" s="113">
        <v>40255.876000000011</v>
      </c>
      <c r="S37" s="113">
        <v>40685.820999999996</v>
      </c>
      <c r="T37" s="113">
        <v>41474.68</v>
      </c>
      <c r="U37" s="113">
        <v>44798.008999999998</v>
      </c>
      <c r="V37" s="113">
        <v>44577.343999999997</v>
      </c>
      <c r="W37" s="113">
        <v>45227.520000000004</v>
      </c>
      <c r="X37" s="113">
        <v>44125.599999999999</v>
      </c>
      <c r="Y37" s="113">
        <v>44978.655999999995</v>
      </c>
      <c r="Z37" s="113">
        <v>45196.055000000008</v>
      </c>
      <c r="AA37" s="113">
        <v>43678.998999999996</v>
      </c>
      <c r="AB37" s="113">
        <v>46382.853000000003</v>
      </c>
      <c r="AC37" s="113">
        <v>48541.190999999992</v>
      </c>
      <c r="AD37" s="113">
        <v>47948.191999999995</v>
      </c>
      <c r="AE37" s="113">
        <v>46850.792000000001</v>
      </c>
      <c r="AF37" s="113">
        <v>48740.477999999996</v>
      </c>
      <c r="AG37" s="113">
        <v>52769.008000000002</v>
      </c>
      <c r="AH37" s="113">
        <v>51371.69400000001</v>
      </c>
      <c r="AI37" s="113">
        <v>50743.531000000003</v>
      </c>
      <c r="AJ37" s="113">
        <v>53750.750999999997</v>
      </c>
      <c r="AK37" s="113">
        <v>56020.485000000001</v>
      </c>
      <c r="AL37" s="113">
        <v>56886.160000000011</v>
      </c>
      <c r="AM37" s="113">
        <v>59922.11299999999</v>
      </c>
      <c r="AN37" s="113">
        <v>65863.469999999987</v>
      </c>
      <c r="AO37" s="113">
        <v>68815.30799999999</v>
      </c>
      <c r="AP37" s="113">
        <v>71103.489999999991</v>
      </c>
      <c r="AQ37" s="113">
        <v>73205.869000000006</v>
      </c>
      <c r="AR37" s="113">
        <v>80420.165999999983</v>
      </c>
      <c r="AS37" s="113">
        <v>82908.34599999999</v>
      </c>
      <c r="AT37" s="113">
        <v>85594.164000000004</v>
      </c>
      <c r="AU37" s="113">
        <v>80543.388999999996</v>
      </c>
      <c r="AV37" s="113">
        <v>85785.834999999992</v>
      </c>
      <c r="AW37" s="113">
        <v>89235.266000000003</v>
      </c>
      <c r="AX37" s="113">
        <v>88110.379000000001</v>
      </c>
      <c r="AY37" s="113">
        <v>88365.126999999993</v>
      </c>
    </row>
    <row r="38" spans="1:51" x14ac:dyDescent="0.25">
      <c r="A38" s="16"/>
      <c r="B38" s="56" t="s">
        <v>341</v>
      </c>
      <c r="C38" s="50" t="s">
        <v>40</v>
      </c>
      <c r="D38" s="110">
        <v>6</v>
      </c>
      <c r="E38" s="113">
        <v>138.482</v>
      </c>
      <c r="F38" s="113">
        <v>139.785</v>
      </c>
      <c r="G38" s="113">
        <v>135.54</v>
      </c>
      <c r="H38" s="113">
        <v>263.03699999999998</v>
      </c>
      <c r="I38" s="113">
        <v>260.95100000000002</v>
      </c>
      <c r="J38" s="113">
        <v>824.68399999999997</v>
      </c>
      <c r="K38" s="113">
        <v>827.452</v>
      </c>
      <c r="L38" s="113">
        <v>876.572</v>
      </c>
      <c r="M38" s="113">
        <v>876.97699999999998</v>
      </c>
      <c r="N38" s="113">
        <v>887.18899999999996</v>
      </c>
      <c r="O38" s="113">
        <v>889.55799999999999</v>
      </c>
      <c r="P38" s="113">
        <v>844.72900000000004</v>
      </c>
      <c r="Q38" s="113">
        <v>855.13900000000001</v>
      </c>
      <c r="R38" s="113">
        <v>444.43400000000003</v>
      </c>
      <c r="S38" s="113">
        <v>436.274</v>
      </c>
      <c r="T38" s="113">
        <v>416.23899999999998</v>
      </c>
      <c r="U38" s="113">
        <v>424.34100000000001</v>
      </c>
      <c r="V38" s="113">
        <v>416.08699999999999</v>
      </c>
      <c r="W38" s="113">
        <v>414.69200000000001</v>
      </c>
      <c r="X38" s="113">
        <v>432.56200000000001</v>
      </c>
      <c r="Y38" s="113">
        <v>432.28399999999993</v>
      </c>
      <c r="Z38" s="113">
        <v>443.30500000000006</v>
      </c>
      <c r="AA38" s="113">
        <v>449.65000000000003</v>
      </c>
      <c r="AB38" s="113">
        <v>507.024</v>
      </c>
      <c r="AC38" s="113">
        <v>510.35599999999994</v>
      </c>
      <c r="AD38" s="113">
        <v>512.15700000000004</v>
      </c>
      <c r="AE38" s="113">
        <v>515.50800000000015</v>
      </c>
      <c r="AF38" s="113">
        <v>506.59999999999997</v>
      </c>
      <c r="AG38" s="113">
        <v>537.99999999999989</v>
      </c>
      <c r="AH38" s="113">
        <v>538.4609999999999</v>
      </c>
      <c r="AI38" s="113">
        <v>556.12699999999995</v>
      </c>
      <c r="AJ38" s="113">
        <v>838.28699999999981</v>
      </c>
      <c r="AK38" s="113">
        <v>950.03800000000001</v>
      </c>
      <c r="AL38" s="113">
        <v>1004.1139999999999</v>
      </c>
      <c r="AM38" s="113">
        <v>1025.508</v>
      </c>
      <c r="AN38" s="113">
        <v>1039.5500000000002</v>
      </c>
      <c r="AO38" s="113">
        <v>1061.21</v>
      </c>
      <c r="AP38" s="113">
        <v>1049.56</v>
      </c>
      <c r="AQ38" s="113">
        <v>1051.145</v>
      </c>
      <c r="AR38" s="113">
        <v>1097.3960000000002</v>
      </c>
      <c r="AS38" s="113">
        <v>1098.4499999999998</v>
      </c>
      <c r="AT38" s="113">
        <v>1106.518</v>
      </c>
      <c r="AU38" s="113">
        <v>1102.443</v>
      </c>
      <c r="AV38" s="113">
        <v>1272.662</v>
      </c>
      <c r="AW38" s="113">
        <v>1252.9920000000002</v>
      </c>
      <c r="AX38" s="113">
        <v>1260.7549999999999</v>
      </c>
      <c r="AY38" s="113">
        <v>1261.1320000000003</v>
      </c>
    </row>
    <row r="39" spans="1:51" x14ac:dyDescent="0.25">
      <c r="A39" s="16"/>
      <c r="B39" s="56" t="s">
        <v>342</v>
      </c>
      <c r="C39" s="50" t="s">
        <v>41</v>
      </c>
      <c r="D39" s="110">
        <v>6</v>
      </c>
      <c r="E39" s="113">
        <v>28682.141</v>
      </c>
      <c r="F39" s="113">
        <v>28161.935999999994</v>
      </c>
      <c r="G39" s="113">
        <v>27860.792999999998</v>
      </c>
      <c r="H39" s="113">
        <v>27724.658000000003</v>
      </c>
      <c r="I39" s="113">
        <v>30374.164000000004</v>
      </c>
      <c r="J39" s="113">
        <v>29945.076000000005</v>
      </c>
      <c r="K39" s="113">
        <v>29765.709000000003</v>
      </c>
      <c r="L39" s="113">
        <v>31255.034</v>
      </c>
      <c r="M39" s="113">
        <v>37304.993000000002</v>
      </c>
      <c r="N39" s="113">
        <v>35532.938000000002</v>
      </c>
      <c r="O39" s="113">
        <v>36417.276651673405</v>
      </c>
      <c r="P39" s="113">
        <v>36741.065002960007</v>
      </c>
      <c r="Q39" s="113">
        <v>38509.277000000009</v>
      </c>
      <c r="R39" s="113">
        <v>39811.44200000001</v>
      </c>
      <c r="S39" s="113">
        <v>40249.546999999999</v>
      </c>
      <c r="T39" s="113">
        <v>41058.440999999999</v>
      </c>
      <c r="U39" s="113">
        <v>44373.667999999998</v>
      </c>
      <c r="V39" s="113">
        <v>44161.256999999998</v>
      </c>
      <c r="W39" s="113">
        <v>44812.828000000001</v>
      </c>
      <c r="X39" s="113">
        <v>43693.038</v>
      </c>
      <c r="Y39" s="113">
        <v>44546.371999999996</v>
      </c>
      <c r="Z39" s="113">
        <v>44752.750000000007</v>
      </c>
      <c r="AA39" s="113">
        <v>43229.348999999995</v>
      </c>
      <c r="AB39" s="113">
        <v>45875.829000000005</v>
      </c>
      <c r="AC39" s="113">
        <v>48030.834999999992</v>
      </c>
      <c r="AD39" s="113">
        <v>47436.034999999996</v>
      </c>
      <c r="AE39" s="113">
        <v>46335.284</v>
      </c>
      <c r="AF39" s="113">
        <v>48233.877999999997</v>
      </c>
      <c r="AG39" s="113">
        <v>52231.008000000002</v>
      </c>
      <c r="AH39" s="113">
        <v>50833.233000000007</v>
      </c>
      <c r="AI39" s="113">
        <v>50187.404000000002</v>
      </c>
      <c r="AJ39" s="113">
        <v>52912.464</v>
      </c>
      <c r="AK39" s="113">
        <v>55070.447</v>
      </c>
      <c r="AL39" s="113">
        <v>55882.046000000009</v>
      </c>
      <c r="AM39" s="113">
        <v>58896.604999999989</v>
      </c>
      <c r="AN39" s="113">
        <v>64823.919999999991</v>
      </c>
      <c r="AO39" s="113">
        <v>67754.097999999984</v>
      </c>
      <c r="AP39" s="113">
        <v>70053.929999999993</v>
      </c>
      <c r="AQ39" s="113">
        <v>72154.724000000002</v>
      </c>
      <c r="AR39" s="113">
        <v>79322.76999999999</v>
      </c>
      <c r="AS39" s="113">
        <v>81809.895999999993</v>
      </c>
      <c r="AT39" s="113">
        <v>84487.646000000008</v>
      </c>
      <c r="AU39" s="113">
        <v>79440.945999999996</v>
      </c>
      <c r="AV39" s="113">
        <v>84513.172999999995</v>
      </c>
      <c r="AW39" s="113">
        <v>87982.274000000005</v>
      </c>
      <c r="AX39" s="113">
        <v>86849.623999999996</v>
      </c>
      <c r="AY39" s="113">
        <v>87103.994999999995</v>
      </c>
    </row>
    <row r="40" spans="1:51" x14ac:dyDescent="0.25">
      <c r="A40" s="16"/>
      <c r="B40" s="56" t="s">
        <v>343</v>
      </c>
      <c r="C40" s="50" t="s">
        <v>42</v>
      </c>
      <c r="D40" s="110">
        <v>6</v>
      </c>
      <c r="E40" s="113">
        <v>8218.7790000000005</v>
      </c>
      <c r="F40" s="113">
        <v>7428.9219999999996</v>
      </c>
      <c r="G40" s="113">
        <v>7881.7269999999999</v>
      </c>
      <c r="H40" s="113">
        <v>8977.5400000000009</v>
      </c>
      <c r="I40" s="113">
        <v>11079.173000000001</v>
      </c>
      <c r="J40" s="113">
        <v>10781.477000000001</v>
      </c>
      <c r="K40" s="113">
        <v>10261.358</v>
      </c>
      <c r="L40" s="113">
        <v>11681.763000000001</v>
      </c>
      <c r="M40" s="113">
        <v>15448.127</v>
      </c>
      <c r="N40" s="113">
        <v>15087.737999999999</v>
      </c>
      <c r="O40" s="113">
        <v>14429.635651673399</v>
      </c>
      <c r="P40" s="113">
        <v>15530.083000000001</v>
      </c>
      <c r="Q40" s="113">
        <v>16694.846000000001</v>
      </c>
      <c r="R40" s="113">
        <v>17885.482</v>
      </c>
      <c r="S40" s="113">
        <v>15775.749000000002</v>
      </c>
      <c r="T40" s="113">
        <v>15366.742</v>
      </c>
      <c r="U40" s="113">
        <v>17123.683000000001</v>
      </c>
      <c r="V40" s="113">
        <v>15846.815999999997</v>
      </c>
      <c r="W40" s="113">
        <v>15599.001</v>
      </c>
      <c r="X40" s="113">
        <v>13378.177</v>
      </c>
      <c r="Y40" s="113">
        <v>14037.922</v>
      </c>
      <c r="Z40" s="113">
        <v>13191.330000000002</v>
      </c>
      <c r="AA40" s="113">
        <v>13117.042999999998</v>
      </c>
      <c r="AB40" s="113">
        <v>14628.902</v>
      </c>
      <c r="AC40" s="113">
        <v>16316.599999999997</v>
      </c>
      <c r="AD40" s="113">
        <v>15046.291000000003</v>
      </c>
      <c r="AE40" s="113">
        <v>12886.708999999999</v>
      </c>
      <c r="AF40" s="113">
        <v>14368.316999999999</v>
      </c>
      <c r="AG40" s="113">
        <v>17279.773999999998</v>
      </c>
      <c r="AH40" s="113">
        <v>15072.279999999999</v>
      </c>
      <c r="AI40" s="113">
        <v>13406.982000000002</v>
      </c>
      <c r="AJ40" s="113">
        <v>14838.430000000002</v>
      </c>
      <c r="AK40" s="113">
        <v>16002.717000000001</v>
      </c>
      <c r="AL40" s="113">
        <v>15868.736999999997</v>
      </c>
      <c r="AM40" s="113">
        <v>12934.432999999999</v>
      </c>
      <c r="AN40" s="113">
        <v>17236.253000000001</v>
      </c>
      <c r="AO40" s="113">
        <v>18353.807000000001</v>
      </c>
      <c r="AP40" s="113">
        <v>18934.949999999997</v>
      </c>
      <c r="AQ40" s="113">
        <v>18705.421000000002</v>
      </c>
      <c r="AR40" s="113">
        <v>25072.817999999996</v>
      </c>
      <c r="AS40" s="113">
        <v>26823.346000000001</v>
      </c>
      <c r="AT40" s="113">
        <v>27848.659</v>
      </c>
      <c r="AU40" s="113">
        <v>21846.942999999999</v>
      </c>
      <c r="AV40" s="113">
        <v>24315.483</v>
      </c>
      <c r="AW40" s="113">
        <v>26810.999000000003</v>
      </c>
      <c r="AX40" s="113">
        <v>23400.149999999994</v>
      </c>
      <c r="AY40" s="113">
        <v>21806.995999999999</v>
      </c>
    </row>
    <row r="41" spans="1:51" x14ac:dyDescent="0.25">
      <c r="A41" s="19"/>
      <c r="B41" s="56" t="s">
        <v>344</v>
      </c>
      <c r="C41" s="50" t="s">
        <v>43</v>
      </c>
      <c r="D41" s="110">
        <v>6</v>
      </c>
      <c r="E41" s="114">
        <v>14579.510999999999</v>
      </c>
      <c r="F41" s="114">
        <v>14644.707999999999</v>
      </c>
      <c r="G41" s="114">
        <v>14207.995999999999</v>
      </c>
      <c r="H41" s="114">
        <v>13888.537</v>
      </c>
      <c r="I41" s="114">
        <v>14302.647000000001</v>
      </c>
      <c r="J41" s="114">
        <v>13938.234</v>
      </c>
      <c r="K41" s="114">
        <v>14161.034</v>
      </c>
      <c r="L41" s="114">
        <v>14133.110999999999</v>
      </c>
      <c r="M41" s="114">
        <v>14322.201000000001</v>
      </c>
      <c r="N41" s="114">
        <v>13648.838</v>
      </c>
      <c r="O41" s="114">
        <v>15298.806999999997</v>
      </c>
      <c r="P41" s="114">
        <v>14505.662</v>
      </c>
      <c r="Q41" s="114">
        <v>14214.802</v>
      </c>
      <c r="R41" s="114">
        <v>14173.066000000001</v>
      </c>
      <c r="S41" s="114">
        <v>15046.3</v>
      </c>
      <c r="T41" s="114">
        <v>16278.203999999998</v>
      </c>
      <c r="U41" s="114">
        <v>16952.295999999998</v>
      </c>
      <c r="V41" s="114">
        <v>17593.804</v>
      </c>
      <c r="W41" s="114">
        <v>18054.278999999999</v>
      </c>
      <c r="X41" s="114">
        <v>18553.977999999999</v>
      </c>
      <c r="Y41" s="114">
        <v>19080.092999999997</v>
      </c>
      <c r="Z41" s="114">
        <v>20499.355000000007</v>
      </c>
      <c r="AA41" s="114">
        <v>20780.490000000002</v>
      </c>
      <c r="AB41" s="114">
        <v>21395.817999999999</v>
      </c>
      <c r="AC41" s="114">
        <v>21565.115999999998</v>
      </c>
      <c r="AD41" s="114">
        <v>22394.652999999998</v>
      </c>
      <c r="AE41" s="114">
        <v>23424.446</v>
      </c>
      <c r="AF41" s="114">
        <v>22990.353999999999</v>
      </c>
      <c r="AG41" s="114">
        <v>23270.629000000001</v>
      </c>
      <c r="AH41" s="114">
        <v>23794.304</v>
      </c>
      <c r="AI41" s="114">
        <v>24635.303999999996</v>
      </c>
      <c r="AJ41" s="114">
        <v>24515.533000000003</v>
      </c>
      <c r="AK41" s="114">
        <v>24967.117000000002</v>
      </c>
      <c r="AL41" s="114">
        <v>25253.279000000002</v>
      </c>
      <c r="AM41" s="114">
        <v>26582.61</v>
      </c>
      <c r="AN41" s="114">
        <v>26784.502999999997</v>
      </c>
      <c r="AO41" s="114">
        <v>27406.880999999994</v>
      </c>
      <c r="AP41" s="114">
        <v>28131.041000000005</v>
      </c>
      <c r="AQ41" s="114">
        <v>29402.003000000004</v>
      </c>
      <c r="AR41" s="114">
        <v>29274.363000000008</v>
      </c>
      <c r="AS41" s="114">
        <v>29088.875999999997</v>
      </c>
      <c r="AT41" s="114">
        <v>29714.044000000005</v>
      </c>
      <c r="AU41" s="114">
        <v>30439.113999999998</v>
      </c>
      <c r="AV41" s="114">
        <v>31155.783999999996</v>
      </c>
      <c r="AW41" s="114">
        <v>31612.198000000004</v>
      </c>
      <c r="AX41" s="114">
        <v>32540.420000000002</v>
      </c>
      <c r="AY41" s="114">
        <v>34445.006999999998</v>
      </c>
    </row>
    <row r="42" spans="1:51" x14ac:dyDescent="0.25">
      <c r="A42" s="19"/>
      <c r="B42" s="57" t="s">
        <v>345</v>
      </c>
      <c r="C42" s="50" t="s">
        <v>44</v>
      </c>
      <c r="D42" s="110">
        <v>6</v>
      </c>
      <c r="E42" s="114">
        <v>16982.256999999998</v>
      </c>
      <c r="F42" s="114">
        <v>16953.830999999998</v>
      </c>
      <c r="G42" s="114">
        <v>16287.421</v>
      </c>
      <c r="H42" s="114">
        <v>16113.523999999999</v>
      </c>
      <c r="I42" s="114">
        <v>16486.875</v>
      </c>
      <c r="J42" s="114">
        <v>16163.175999999999</v>
      </c>
      <c r="K42" s="114">
        <v>16289.689</v>
      </c>
      <c r="L42" s="114">
        <v>16185.110999999999</v>
      </c>
      <c r="M42" s="114">
        <v>16444.504000000001</v>
      </c>
      <c r="N42" s="114">
        <v>15798.575000000001</v>
      </c>
      <c r="O42" s="114">
        <v>17111.418999999998</v>
      </c>
      <c r="P42" s="114">
        <v>16507.468000000001</v>
      </c>
      <c r="Q42" s="114">
        <v>16301.922</v>
      </c>
      <c r="R42" s="114">
        <v>16473.791000000001</v>
      </c>
      <c r="S42" s="114">
        <v>17415.973999999998</v>
      </c>
      <c r="T42" s="114">
        <v>18627.852999999999</v>
      </c>
      <c r="U42" s="114">
        <v>19006.880999999998</v>
      </c>
      <c r="V42" s="114">
        <v>19511.329000000002</v>
      </c>
      <c r="W42" s="114">
        <v>20059.990999999998</v>
      </c>
      <c r="X42" s="114">
        <v>20451.21</v>
      </c>
      <c r="Y42" s="114">
        <v>21113.331999999999</v>
      </c>
      <c r="Z42" s="114">
        <v>22421.511000000006</v>
      </c>
      <c r="AA42" s="114">
        <v>22814.166000000001</v>
      </c>
      <c r="AB42" s="114">
        <v>23312.388999999999</v>
      </c>
      <c r="AC42" s="114">
        <v>23446.190999999999</v>
      </c>
      <c r="AD42" s="114">
        <v>24307.144</v>
      </c>
      <c r="AE42" s="114">
        <v>25260.683000000001</v>
      </c>
      <c r="AF42" s="114">
        <v>24858.521000000001</v>
      </c>
      <c r="AG42" s="114">
        <v>25190.196</v>
      </c>
      <c r="AH42" s="114">
        <v>25684.91</v>
      </c>
      <c r="AI42" s="114">
        <v>26630.903999999999</v>
      </c>
      <c r="AJ42" s="114">
        <v>26703.189000000002</v>
      </c>
      <c r="AK42" s="114">
        <v>27242.861000000001</v>
      </c>
      <c r="AL42" s="114">
        <v>27600.341000000004</v>
      </c>
      <c r="AM42" s="114">
        <v>28965.86</v>
      </c>
      <c r="AN42" s="114">
        <v>29153.256999999998</v>
      </c>
      <c r="AO42" s="114">
        <v>29789.272999999994</v>
      </c>
      <c r="AP42" s="114">
        <v>30505.042000000005</v>
      </c>
      <c r="AQ42" s="114">
        <v>31777.308000000005</v>
      </c>
      <c r="AR42" s="114">
        <v>31309.664000000008</v>
      </c>
      <c r="AS42" s="114">
        <v>31198.588999999996</v>
      </c>
      <c r="AT42" s="114">
        <v>31759.487000000005</v>
      </c>
      <c r="AU42" s="114">
        <v>32544.579999999998</v>
      </c>
      <c r="AV42" s="114">
        <v>33089.884999999995</v>
      </c>
      <c r="AW42" s="114">
        <v>33384.929000000004</v>
      </c>
      <c r="AX42" s="114">
        <v>34349.919000000002</v>
      </c>
      <c r="AY42" s="114">
        <v>36241.010999999999</v>
      </c>
    </row>
    <row r="43" spans="1:51" x14ac:dyDescent="0.25">
      <c r="A43" s="19"/>
      <c r="B43" s="61" t="s">
        <v>346</v>
      </c>
      <c r="C43" s="50" t="s">
        <v>45</v>
      </c>
      <c r="D43" s="110">
        <v>6</v>
      </c>
      <c r="E43" s="114">
        <v>0</v>
      </c>
      <c r="F43" s="114">
        <v>0</v>
      </c>
      <c r="G43" s="114">
        <v>0</v>
      </c>
      <c r="H43" s="114">
        <v>19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20</v>
      </c>
      <c r="AF43" s="114">
        <v>0</v>
      </c>
      <c r="AG43" s="114">
        <v>0</v>
      </c>
      <c r="AH43" s="114">
        <v>0</v>
      </c>
      <c r="AI43" s="114">
        <v>0</v>
      </c>
      <c r="AJ43" s="114">
        <v>0</v>
      </c>
      <c r="AK43" s="114">
        <v>76.974999999999994</v>
      </c>
      <c r="AL43" s="114">
        <v>92.37</v>
      </c>
      <c r="AM43" s="114">
        <v>92.37</v>
      </c>
      <c r="AN43" s="114">
        <v>92.37</v>
      </c>
      <c r="AO43" s="114">
        <v>92.37</v>
      </c>
      <c r="AP43" s="114">
        <v>169.345</v>
      </c>
      <c r="AQ43" s="114">
        <v>169.345</v>
      </c>
      <c r="AR43" s="114">
        <v>169.345</v>
      </c>
      <c r="AS43" s="114">
        <v>0</v>
      </c>
      <c r="AT43" s="114">
        <v>0</v>
      </c>
      <c r="AU43" s="114">
        <v>0</v>
      </c>
      <c r="AV43" s="114">
        <v>0</v>
      </c>
      <c r="AW43" s="114">
        <v>0</v>
      </c>
      <c r="AX43" s="114">
        <v>0</v>
      </c>
      <c r="AY43" s="114">
        <v>0</v>
      </c>
    </row>
    <row r="44" spans="1:51" x14ac:dyDescent="0.25">
      <c r="A44" s="19"/>
      <c r="B44" s="62" t="s">
        <v>347</v>
      </c>
      <c r="C44" s="50" t="s">
        <v>46</v>
      </c>
      <c r="D44" s="110">
        <v>6</v>
      </c>
      <c r="E44" s="114">
        <v>0</v>
      </c>
      <c r="F44" s="114">
        <v>0</v>
      </c>
      <c r="G44" s="114">
        <v>0</v>
      </c>
      <c r="H44" s="114">
        <v>19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20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4">
        <v>76.974999999999994</v>
      </c>
      <c r="AL44" s="114">
        <v>92.37</v>
      </c>
      <c r="AM44" s="114">
        <v>92.37</v>
      </c>
      <c r="AN44" s="114">
        <v>92.37</v>
      </c>
      <c r="AO44" s="114">
        <v>92.37</v>
      </c>
      <c r="AP44" s="114">
        <v>169.345</v>
      </c>
      <c r="AQ44" s="114">
        <v>169.345</v>
      </c>
      <c r="AR44" s="114">
        <v>169.345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0</v>
      </c>
      <c r="AY44" s="114">
        <v>0</v>
      </c>
    </row>
    <row r="45" spans="1:51" x14ac:dyDescent="0.25">
      <c r="A45" s="16"/>
      <c r="B45" s="62" t="s">
        <v>348</v>
      </c>
      <c r="C45" s="50" t="s">
        <v>47</v>
      </c>
      <c r="D45" s="110">
        <v>6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0</v>
      </c>
      <c r="AK45" s="113">
        <v>0</v>
      </c>
      <c r="AL45" s="113">
        <v>0</v>
      </c>
      <c r="AM45" s="113">
        <v>0</v>
      </c>
      <c r="AN45" s="113">
        <v>0</v>
      </c>
      <c r="AO45" s="113">
        <v>0</v>
      </c>
      <c r="AP45" s="113">
        <v>0</v>
      </c>
      <c r="AQ45" s="113">
        <v>0</v>
      </c>
      <c r="AR45" s="113">
        <v>0</v>
      </c>
      <c r="AS45" s="113">
        <v>0</v>
      </c>
      <c r="AT45" s="113">
        <v>0</v>
      </c>
      <c r="AU45" s="113">
        <v>0</v>
      </c>
      <c r="AV45" s="113">
        <v>0</v>
      </c>
      <c r="AW45" s="113">
        <v>0</v>
      </c>
      <c r="AX45" s="113">
        <v>0</v>
      </c>
      <c r="AY45" s="113">
        <v>0</v>
      </c>
    </row>
    <row r="46" spans="1:51" x14ac:dyDescent="0.25">
      <c r="A46" s="16"/>
      <c r="B46" s="61" t="s">
        <v>349</v>
      </c>
      <c r="C46" s="50" t="s">
        <v>48</v>
      </c>
      <c r="D46" s="110">
        <v>6</v>
      </c>
      <c r="E46" s="113">
        <v>16982.256999999998</v>
      </c>
      <c r="F46" s="113">
        <v>16953.830999999998</v>
      </c>
      <c r="G46" s="113">
        <v>16287.421</v>
      </c>
      <c r="H46" s="113">
        <v>16094.523999999999</v>
      </c>
      <c r="I46" s="113">
        <v>16486.875</v>
      </c>
      <c r="J46" s="113">
        <v>16163.175999999999</v>
      </c>
      <c r="K46" s="113">
        <v>16289.689</v>
      </c>
      <c r="L46" s="113">
        <v>16185.110999999999</v>
      </c>
      <c r="M46" s="113">
        <v>16444.504000000001</v>
      </c>
      <c r="N46" s="113">
        <v>15798.575000000001</v>
      </c>
      <c r="O46" s="113">
        <v>17111.418999999998</v>
      </c>
      <c r="P46" s="113">
        <v>16507.468000000001</v>
      </c>
      <c r="Q46" s="113">
        <v>16301.922</v>
      </c>
      <c r="R46" s="113">
        <v>16473.791000000001</v>
      </c>
      <c r="S46" s="113">
        <v>17415.973999999998</v>
      </c>
      <c r="T46" s="113">
        <v>18627.852999999999</v>
      </c>
      <c r="U46" s="113">
        <v>19006.880999999998</v>
      </c>
      <c r="V46" s="113">
        <v>19511.329000000002</v>
      </c>
      <c r="W46" s="113">
        <v>20059.990999999998</v>
      </c>
      <c r="X46" s="113">
        <v>20451.21</v>
      </c>
      <c r="Y46" s="113">
        <v>21113.331999999999</v>
      </c>
      <c r="Z46" s="113">
        <v>22421.511000000006</v>
      </c>
      <c r="AA46" s="113">
        <v>22814.166000000001</v>
      </c>
      <c r="AB46" s="113">
        <v>23312.388999999999</v>
      </c>
      <c r="AC46" s="113">
        <v>23446.190999999999</v>
      </c>
      <c r="AD46" s="113">
        <v>24307.144</v>
      </c>
      <c r="AE46" s="113">
        <v>25240.683000000001</v>
      </c>
      <c r="AF46" s="113">
        <v>24858.521000000001</v>
      </c>
      <c r="AG46" s="113">
        <v>25190.196</v>
      </c>
      <c r="AH46" s="113">
        <v>25684.91</v>
      </c>
      <c r="AI46" s="113">
        <v>26630.903999999999</v>
      </c>
      <c r="AJ46" s="113">
        <v>26703.189000000002</v>
      </c>
      <c r="AK46" s="113">
        <v>27165.886000000002</v>
      </c>
      <c r="AL46" s="113">
        <v>27507.971000000005</v>
      </c>
      <c r="AM46" s="113">
        <v>28873.49</v>
      </c>
      <c r="AN46" s="113">
        <v>29060.886999999999</v>
      </c>
      <c r="AO46" s="113">
        <v>29696.902999999995</v>
      </c>
      <c r="AP46" s="113">
        <v>30335.697000000004</v>
      </c>
      <c r="AQ46" s="113">
        <v>31607.963000000003</v>
      </c>
      <c r="AR46" s="113">
        <v>31140.319000000007</v>
      </c>
      <c r="AS46" s="113">
        <v>31198.588999999996</v>
      </c>
      <c r="AT46" s="113">
        <v>31759.487000000005</v>
      </c>
      <c r="AU46" s="113">
        <v>32544.579999999998</v>
      </c>
      <c r="AV46" s="113">
        <v>33089.884999999995</v>
      </c>
      <c r="AW46" s="113">
        <v>33384.929000000004</v>
      </c>
      <c r="AX46" s="113">
        <v>34349.919000000002</v>
      </c>
      <c r="AY46" s="113">
        <v>36241.010999999999</v>
      </c>
    </row>
    <row r="47" spans="1:51" x14ac:dyDescent="0.25">
      <c r="A47" s="16"/>
      <c r="B47" s="62" t="s">
        <v>350</v>
      </c>
      <c r="C47" s="50" t="s">
        <v>49</v>
      </c>
      <c r="D47" s="110">
        <v>6</v>
      </c>
      <c r="E47" s="113">
        <v>0</v>
      </c>
      <c r="F47" s="113">
        <v>0</v>
      </c>
      <c r="G47" s="113">
        <v>0</v>
      </c>
      <c r="H47" s="113"/>
      <c r="I47" s="113"/>
      <c r="J47" s="113"/>
      <c r="K47" s="113"/>
      <c r="L47" s="113"/>
      <c r="M47" s="113"/>
      <c r="N47" s="113"/>
      <c r="O47" s="113"/>
      <c r="P47" s="113">
        <v>0</v>
      </c>
      <c r="Q47" s="113"/>
      <c r="R47" s="113"/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</row>
    <row r="48" spans="1:51" x14ac:dyDescent="0.25">
      <c r="A48" s="16"/>
      <c r="B48" s="62" t="s">
        <v>351</v>
      </c>
      <c r="C48" s="50" t="s">
        <v>50</v>
      </c>
      <c r="D48" s="110">
        <v>6</v>
      </c>
      <c r="E48" s="113">
        <v>171.96899999999999</v>
      </c>
      <c r="F48" s="113">
        <v>457.47</v>
      </c>
      <c r="G48" s="113">
        <v>449.74900000000002</v>
      </c>
      <c r="H48" s="113">
        <v>440.87099999999998</v>
      </c>
      <c r="I48" s="113">
        <v>582.65800000000002</v>
      </c>
      <c r="J48" s="113">
        <v>593.57899999999995</v>
      </c>
      <c r="K48" s="113">
        <v>572.88699999999994</v>
      </c>
      <c r="L48" s="113">
        <v>537.79700000000003</v>
      </c>
      <c r="M48" s="113">
        <v>503.98</v>
      </c>
      <c r="N48" s="113">
        <v>170.40299999999999</v>
      </c>
      <c r="O48" s="113">
        <v>134.886</v>
      </c>
      <c r="P48" s="113">
        <v>126.074</v>
      </c>
      <c r="Q48" s="113">
        <v>97.421000000000006</v>
      </c>
      <c r="R48" s="113">
        <v>78.694999999999993</v>
      </c>
      <c r="S48" s="113">
        <v>69.846000000000004</v>
      </c>
      <c r="T48" s="113">
        <v>73.626000000000005</v>
      </c>
      <c r="U48" s="113">
        <v>55.822000000000003</v>
      </c>
      <c r="V48" s="113">
        <v>48.820999999999998</v>
      </c>
      <c r="W48" s="113">
        <v>41.593000000000004</v>
      </c>
      <c r="X48" s="113">
        <v>34.911999999999999</v>
      </c>
      <c r="Y48" s="113">
        <v>26.262</v>
      </c>
      <c r="Z48" s="113">
        <v>821.69</v>
      </c>
      <c r="AA48" s="113">
        <v>425.38799999999998</v>
      </c>
      <c r="AB48" s="113">
        <v>431.25</v>
      </c>
      <c r="AC48" s="113">
        <v>20.349</v>
      </c>
      <c r="AD48" s="113">
        <v>19.939</v>
      </c>
      <c r="AE48" s="113">
        <v>19.503</v>
      </c>
      <c r="AF48" s="113">
        <v>19.059000000000001</v>
      </c>
      <c r="AG48" s="113">
        <v>18.754999999999999</v>
      </c>
      <c r="AH48" s="113">
        <v>18.143999999999998</v>
      </c>
      <c r="AI48" s="113">
        <v>17.666</v>
      </c>
      <c r="AJ48" s="113">
        <v>147.17699999999999</v>
      </c>
      <c r="AK48" s="113">
        <v>316.56599999999997</v>
      </c>
      <c r="AL48" s="113">
        <v>316.221</v>
      </c>
      <c r="AM48" s="113">
        <v>315.69299999999998</v>
      </c>
      <c r="AN48" s="113">
        <v>15.15</v>
      </c>
      <c r="AO48" s="113">
        <v>14.78</v>
      </c>
      <c r="AP48" s="113">
        <v>14.215</v>
      </c>
      <c r="AQ48" s="113">
        <v>13.439</v>
      </c>
      <c r="AR48" s="113">
        <v>12.84</v>
      </c>
      <c r="AS48" s="113">
        <v>12.225</v>
      </c>
      <c r="AT48" s="113">
        <v>11.596</v>
      </c>
      <c r="AU48" s="113">
        <v>10.95</v>
      </c>
      <c r="AV48" s="113">
        <v>10.288</v>
      </c>
      <c r="AW48" s="113">
        <v>9.609</v>
      </c>
      <c r="AX48" s="113">
        <v>8.9139999999999997</v>
      </c>
      <c r="AY48" s="113">
        <v>8.1999999999999993</v>
      </c>
    </row>
    <row r="49" spans="1:51" x14ac:dyDescent="0.25">
      <c r="A49" s="16"/>
      <c r="B49" s="62" t="s">
        <v>352</v>
      </c>
      <c r="C49" s="50" t="s">
        <v>51</v>
      </c>
      <c r="D49" s="110">
        <v>6</v>
      </c>
      <c r="E49" s="113">
        <v>51.343000000000004</v>
      </c>
      <c r="F49" s="113">
        <v>40.872</v>
      </c>
      <c r="G49" s="113">
        <v>90.183999999999997</v>
      </c>
      <c r="H49" s="113">
        <v>154.13900000000001</v>
      </c>
      <c r="I49" s="113">
        <v>161.363</v>
      </c>
      <c r="J49" s="113">
        <v>60.825000000000003</v>
      </c>
      <c r="K49" s="113">
        <v>200.11799999999999</v>
      </c>
      <c r="L49" s="113">
        <v>226.90600000000001</v>
      </c>
      <c r="M49" s="113">
        <v>279.714</v>
      </c>
      <c r="N49" s="113">
        <v>298.27800000000002</v>
      </c>
      <c r="O49" s="113">
        <v>261.72000000000003</v>
      </c>
      <c r="P49" s="113">
        <v>281.822</v>
      </c>
      <c r="Q49" s="113">
        <v>322.51100000000002</v>
      </c>
      <c r="R49" s="113">
        <v>304.59399999999999</v>
      </c>
      <c r="S49" s="113">
        <v>297.82100000000003</v>
      </c>
      <c r="T49" s="113">
        <v>297.32800000000003</v>
      </c>
      <c r="U49" s="113">
        <v>283.17899999999997</v>
      </c>
      <c r="V49" s="113">
        <v>338.82299999999998</v>
      </c>
      <c r="W49" s="113">
        <v>357.90199999999999</v>
      </c>
      <c r="X49" s="113">
        <v>423.16899999999998</v>
      </c>
      <c r="Y49" s="113">
        <v>511.01099999999997</v>
      </c>
      <c r="Z49" s="113">
        <v>520.48199999999997</v>
      </c>
      <c r="AA49" s="113">
        <v>490.55400000000003</v>
      </c>
      <c r="AB49" s="113">
        <v>548.58799999999997</v>
      </c>
      <c r="AC49" s="113">
        <v>602.52499999999998</v>
      </c>
      <c r="AD49" s="113">
        <v>608.44800000000009</v>
      </c>
      <c r="AE49" s="113">
        <v>609.46199999999999</v>
      </c>
      <c r="AF49" s="113">
        <v>653.30400000000009</v>
      </c>
      <c r="AG49" s="113">
        <v>726.31</v>
      </c>
      <c r="AH49" s="113">
        <v>729.34400000000005</v>
      </c>
      <c r="AI49" s="113">
        <v>712.59699999999998</v>
      </c>
      <c r="AJ49" s="113">
        <v>752.899</v>
      </c>
      <c r="AK49" s="113">
        <v>708.54399999999998</v>
      </c>
      <c r="AL49" s="113">
        <v>669.28599999999994</v>
      </c>
      <c r="AM49" s="113">
        <v>631.76499999999999</v>
      </c>
      <c r="AN49" s="113">
        <v>625.43200000000002</v>
      </c>
      <c r="AO49" s="113">
        <v>578.98599999999999</v>
      </c>
      <c r="AP49" s="113">
        <v>649.21600000000001</v>
      </c>
      <c r="AQ49" s="113">
        <v>620.01400000000001</v>
      </c>
      <c r="AR49" s="113">
        <v>579.221</v>
      </c>
      <c r="AS49" s="113">
        <v>565.73500000000001</v>
      </c>
      <c r="AT49" s="113">
        <v>576.89400000000001</v>
      </c>
      <c r="AU49" s="113">
        <v>611.94500000000005</v>
      </c>
      <c r="AV49" s="113">
        <v>741.14</v>
      </c>
      <c r="AW49" s="113">
        <v>720.66000000000008</v>
      </c>
      <c r="AX49" s="113">
        <v>740.15899999999999</v>
      </c>
      <c r="AY49" s="113">
        <v>680.125</v>
      </c>
    </row>
    <row r="50" spans="1:51" x14ac:dyDescent="0.25">
      <c r="A50" s="16"/>
      <c r="B50" s="62" t="s">
        <v>353</v>
      </c>
      <c r="C50" s="50" t="s">
        <v>52</v>
      </c>
      <c r="D50" s="110">
        <v>6</v>
      </c>
      <c r="E50" s="113">
        <v>13721.478999999999</v>
      </c>
      <c r="F50" s="113">
        <v>13425.873</v>
      </c>
      <c r="G50" s="113">
        <v>12736.439</v>
      </c>
      <c r="H50" s="113">
        <v>12502.4</v>
      </c>
      <c r="I50" s="113">
        <v>12682.519</v>
      </c>
      <c r="J50" s="113">
        <v>12294.996999999999</v>
      </c>
      <c r="K50" s="113">
        <v>12191.288</v>
      </c>
      <c r="L50" s="113">
        <v>11896.130999999999</v>
      </c>
      <c r="M50" s="113">
        <v>11964.477000000001</v>
      </c>
      <c r="N50" s="113">
        <v>11789.254999999999</v>
      </c>
      <c r="O50" s="113">
        <v>12512.427</v>
      </c>
      <c r="P50" s="113">
        <v>11641.264999999999</v>
      </c>
      <c r="Q50" s="113">
        <v>11702.179</v>
      </c>
      <c r="R50" s="113">
        <v>11303.15</v>
      </c>
      <c r="S50" s="113">
        <v>12192.134</v>
      </c>
      <c r="T50" s="113">
        <v>12625.066000000003</v>
      </c>
      <c r="U50" s="113">
        <v>12658.463</v>
      </c>
      <c r="V50" s="113">
        <v>12790.578000000001</v>
      </c>
      <c r="W50" s="113">
        <v>13068.221999999998</v>
      </c>
      <c r="X50" s="113">
        <v>13103.302000000001</v>
      </c>
      <c r="Y50" s="113">
        <v>13314.755000000001</v>
      </c>
      <c r="Z50" s="113">
        <v>13450.048000000003</v>
      </c>
      <c r="AA50" s="113">
        <v>13907.735000000001</v>
      </c>
      <c r="AB50" s="113">
        <v>13871.728999999999</v>
      </c>
      <c r="AC50" s="113">
        <v>14155.981</v>
      </c>
      <c r="AD50" s="113">
        <v>14535.965999999999</v>
      </c>
      <c r="AE50" s="113">
        <v>15146.353000000001</v>
      </c>
      <c r="AF50" s="113">
        <v>14601.148999999999</v>
      </c>
      <c r="AG50" s="113">
        <v>14654.581999999999</v>
      </c>
      <c r="AH50" s="113">
        <v>14978.766</v>
      </c>
      <c r="AI50" s="113">
        <v>15633.11</v>
      </c>
      <c r="AJ50" s="113">
        <v>15219.078</v>
      </c>
      <c r="AK50" s="113">
        <v>15335.181</v>
      </c>
      <c r="AL50" s="113">
        <v>15805.224000000002</v>
      </c>
      <c r="AM50" s="113">
        <v>16869.745000000003</v>
      </c>
      <c r="AN50" s="113">
        <v>17141.938999999998</v>
      </c>
      <c r="AO50" s="113">
        <v>17644.989999999998</v>
      </c>
      <c r="AP50" s="113">
        <v>18226.721000000001</v>
      </c>
      <c r="AQ50" s="113">
        <v>19360.834999999999</v>
      </c>
      <c r="AR50" s="113">
        <v>18897.130000000005</v>
      </c>
      <c r="AS50" s="113">
        <v>18828.078999999998</v>
      </c>
      <c r="AT50" s="113">
        <v>19049.395</v>
      </c>
      <c r="AU50" s="113">
        <v>19486.592999999997</v>
      </c>
      <c r="AV50" s="113">
        <v>19911.183999999997</v>
      </c>
      <c r="AW50" s="113">
        <v>19919.205000000002</v>
      </c>
      <c r="AX50" s="113">
        <v>20676.634000000002</v>
      </c>
      <c r="AY50" s="113">
        <v>22346.306</v>
      </c>
    </row>
    <row r="51" spans="1:51" x14ac:dyDescent="0.25">
      <c r="A51" s="16"/>
      <c r="B51" s="62" t="s">
        <v>354</v>
      </c>
      <c r="C51" s="50" t="s">
        <v>53</v>
      </c>
      <c r="D51" s="110">
        <v>6</v>
      </c>
      <c r="E51" s="113">
        <v>3036.723</v>
      </c>
      <c r="F51" s="113">
        <v>3026.1419999999998</v>
      </c>
      <c r="G51" s="113">
        <v>3011.047</v>
      </c>
      <c r="H51" s="113">
        <v>2996.7379999999998</v>
      </c>
      <c r="I51" s="113">
        <v>3055.71</v>
      </c>
      <c r="J51" s="113">
        <v>3213.7750000000001</v>
      </c>
      <c r="K51" s="113">
        <v>3325.3960000000002</v>
      </c>
      <c r="L51" s="113">
        <v>3416.4070000000002</v>
      </c>
      <c r="M51" s="113">
        <v>3557.7330000000002</v>
      </c>
      <c r="N51" s="113">
        <v>3401.9490000000001</v>
      </c>
      <c r="O51" s="113">
        <v>3835.2069999999999</v>
      </c>
      <c r="P51" s="113">
        <v>4079.7959999999998</v>
      </c>
      <c r="Q51" s="113">
        <v>3812.627</v>
      </c>
      <c r="R51" s="113">
        <v>4434.2910000000002</v>
      </c>
      <c r="S51" s="113">
        <v>4689.1220000000003</v>
      </c>
      <c r="T51" s="113">
        <v>4994.3769999999995</v>
      </c>
      <c r="U51" s="113">
        <v>5296.1929999999993</v>
      </c>
      <c r="V51" s="113">
        <v>5676.0249999999996</v>
      </c>
      <c r="W51" s="113">
        <v>5946.2390000000005</v>
      </c>
      <c r="X51" s="113">
        <v>6279.567</v>
      </c>
      <c r="Y51" s="113">
        <v>6700.7179999999998</v>
      </c>
      <c r="Z51" s="113">
        <v>7146.0560000000005</v>
      </c>
      <c r="AA51" s="113">
        <v>7584.558</v>
      </c>
      <c r="AB51" s="113">
        <v>8128.7860000000001</v>
      </c>
      <c r="AC51" s="113">
        <v>8418.7219999999998</v>
      </c>
      <c r="AD51" s="113">
        <v>8978.973</v>
      </c>
      <c r="AE51" s="113">
        <v>9324.5419999999995</v>
      </c>
      <c r="AF51" s="113">
        <v>9495.1170000000002</v>
      </c>
      <c r="AG51" s="113">
        <v>9717.6070000000018</v>
      </c>
      <c r="AH51" s="113">
        <v>9902.51</v>
      </c>
      <c r="AI51" s="113">
        <v>10228.305</v>
      </c>
      <c r="AJ51" s="113">
        <v>10561.606000000002</v>
      </c>
      <c r="AK51" s="113">
        <v>10792.837</v>
      </c>
      <c r="AL51" s="113">
        <v>10714.030000000002</v>
      </c>
      <c r="AM51" s="113">
        <v>11044.33</v>
      </c>
      <c r="AN51" s="113">
        <v>11252.401</v>
      </c>
      <c r="AO51" s="113">
        <v>11418.480999999998</v>
      </c>
      <c r="AP51" s="113">
        <v>11427.986000000001</v>
      </c>
      <c r="AQ51" s="113">
        <v>11581.614</v>
      </c>
      <c r="AR51" s="113">
        <v>11600.289000000001</v>
      </c>
      <c r="AS51" s="113">
        <v>11690.551000000001</v>
      </c>
      <c r="AT51" s="113">
        <v>11978.317000000001</v>
      </c>
      <c r="AU51" s="113">
        <v>12153.573</v>
      </c>
      <c r="AV51" s="113">
        <v>12368.414999999999</v>
      </c>
      <c r="AW51" s="113">
        <v>12544.041999999999</v>
      </c>
      <c r="AX51" s="113">
        <v>12810.784000000001</v>
      </c>
      <c r="AY51" s="113">
        <v>13194.494000000001</v>
      </c>
    </row>
    <row r="52" spans="1:51" x14ac:dyDescent="0.25">
      <c r="A52" s="16"/>
      <c r="B52" s="62" t="s">
        <v>355</v>
      </c>
      <c r="C52" s="50" t="s">
        <v>54</v>
      </c>
      <c r="D52" s="110">
        <v>6</v>
      </c>
      <c r="E52" s="113">
        <v>0.74299999999999999</v>
      </c>
      <c r="F52" s="113">
        <v>3.4740000000000002</v>
      </c>
      <c r="G52" s="113">
        <v>2E-3</v>
      </c>
      <c r="H52" s="113">
        <v>0.376</v>
      </c>
      <c r="I52" s="113">
        <v>4.625</v>
      </c>
      <c r="J52" s="113">
        <v>0</v>
      </c>
      <c r="K52" s="113">
        <v>0</v>
      </c>
      <c r="L52" s="113">
        <v>107.87</v>
      </c>
      <c r="M52" s="113">
        <v>138.6</v>
      </c>
      <c r="N52" s="113">
        <v>138.69</v>
      </c>
      <c r="O52" s="113">
        <v>367.17899999999997</v>
      </c>
      <c r="P52" s="113">
        <v>378.51100000000002</v>
      </c>
      <c r="Q52" s="113">
        <v>367.18400000000003</v>
      </c>
      <c r="R52" s="113">
        <v>353.06099999999998</v>
      </c>
      <c r="S52" s="113">
        <v>167.05099999999999</v>
      </c>
      <c r="T52" s="113">
        <v>637.45600000000002</v>
      </c>
      <c r="U52" s="113">
        <v>713.22400000000005</v>
      </c>
      <c r="V52" s="113">
        <v>657.08199999999999</v>
      </c>
      <c r="W52" s="113">
        <v>646.03500000000008</v>
      </c>
      <c r="X52" s="113">
        <v>610.26</v>
      </c>
      <c r="Y52" s="113">
        <v>560.58600000000001</v>
      </c>
      <c r="Z52" s="113">
        <v>483.23500000000001</v>
      </c>
      <c r="AA52" s="113">
        <v>405.93100000000004</v>
      </c>
      <c r="AB52" s="113">
        <v>332.036</v>
      </c>
      <c r="AC52" s="113">
        <v>248.614</v>
      </c>
      <c r="AD52" s="113">
        <v>163.81800000000001</v>
      </c>
      <c r="AE52" s="113">
        <v>140.82300000000001</v>
      </c>
      <c r="AF52" s="113">
        <v>89.891999999999996</v>
      </c>
      <c r="AG52" s="113">
        <v>72.941999999999993</v>
      </c>
      <c r="AH52" s="113">
        <v>56.146000000000001</v>
      </c>
      <c r="AI52" s="113">
        <v>39.225999999999999</v>
      </c>
      <c r="AJ52" s="113">
        <v>22.428999999999998</v>
      </c>
      <c r="AK52" s="113">
        <v>12.757999999999999</v>
      </c>
      <c r="AL52" s="113">
        <v>3.21</v>
      </c>
      <c r="AM52" s="113">
        <v>11.957000000000001</v>
      </c>
      <c r="AN52" s="113">
        <v>25.965</v>
      </c>
      <c r="AO52" s="113">
        <v>39.665999999999997</v>
      </c>
      <c r="AP52" s="113">
        <v>17.559000000000001</v>
      </c>
      <c r="AQ52" s="113">
        <v>32.061</v>
      </c>
      <c r="AR52" s="113">
        <v>50.838999999999999</v>
      </c>
      <c r="AS52" s="113">
        <v>101.999</v>
      </c>
      <c r="AT52" s="113">
        <v>143.285</v>
      </c>
      <c r="AU52" s="113">
        <v>281.51900000000001</v>
      </c>
      <c r="AV52" s="113">
        <v>58.857999999999997</v>
      </c>
      <c r="AW52" s="113">
        <v>191.41300000000001</v>
      </c>
      <c r="AX52" s="113">
        <v>113.428</v>
      </c>
      <c r="AY52" s="113">
        <v>11.885999999999999</v>
      </c>
    </row>
    <row r="53" spans="1:51" x14ac:dyDescent="0.25">
      <c r="A53" s="16"/>
      <c r="B53" s="57" t="s">
        <v>356</v>
      </c>
      <c r="C53" s="50" t="s">
        <v>55</v>
      </c>
      <c r="D53" s="110">
        <v>6</v>
      </c>
      <c r="E53" s="113">
        <v>2402.7460000000001</v>
      </c>
      <c r="F53" s="113">
        <v>2309.123</v>
      </c>
      <c r="G53" s="113">
        <v>2079.4250000000002</v>
      </c>
      <c r="H53" s="113">
        <v>2224.9870000000001</v>
      </c>
      <c r="I53" s="113">
        <v>2184.2280000000001</v>
      </c>
      <c r="J53" s="113">
        <v>2224.942</v>
      </c>
      <c r="K53" s="113">
        <v>2128.6550000000002</v>
      </c>
      <c r="L53" s="113">
        <v>2052</v>
      </c>
      <c r="M53" s="113">
        <v>2122.3029999999999</v>
      </c>
      <c r="N53" s="113">
        <v>2149.7370000000001</v>
      </c>
      <c r="O53" s="113">
        <v>1812.6120000000001</v>
      </c>
      <c r="P53" s="113">
        <v>2001.806</v>
      </c>
      <c r="Q53" s="113">
        <v>2087.12</v>
      </c>
      <c r="R53" s="113">
        <v>2300.7249999999999</v>
      </c>
      <c r="S53" s="113">
        <v>2369.674</v>
      </c>
      <c r="T53" s="113">
        <v>2349.6490000000003</v>
      </c>
      <c r="U53" s="113">
        <v>2054.5849999999996</v>
      </c>
      <c r="V53" s="113">
        <v>1917.5250000000001</v>
      </c>
      <c r="W53" s="113">
        <v>2005.7120000000002</v>
      </c>
      <c r="X53" s="113">
        <v>1897.232</v>
      </c>
      <c r="Y53" s="113">
        <v>2033.239</v>
      </c>
      <c r="Z53" s="113">
        <v>1922.1559999999997</v>
      </c>
      <c r="AA53" s="113">
        <v>2033.6759999999999</v>
      </c>
      <c r="AB53" s="113">
        <v>1916.5709999999999</v>
      </c>
      <c r="AC53" s="113">
        <v>1881.075</v>
      </c>
      <c r="AD53" s="113">
        <v>1912.4910000000002</v>
      </c>
      <c r="AE53" s="113">
        <v>1836.2370000000001</v>
      </c>
      <c r="AF53" s="113">
        <v>1868.1670000000001</v>
      </c>
      <c r="AG53" s="113">
        <v>1919.567</v>
      </c>
      <c r="AH53" s="113">
        <v>1890.6060000000002</v>
      </c>
      <c r="AI53" s="113">
        <v>1995.6000000000004</v>
      </c>
      <c r="AJ53" s="113">
        <v>2187.6559999999999</v>
      </c>
      <c r="AK53" s="113">
        <v>2275.7440000000001</v>
      </c>
      <c r="AL53" s="113">
        <v>2347.0620000000004</v>
      </c>
      <c r="AM53" s="113">
        <v>2383.25</v>
      </c>
      <c r="AN53" s="113">
        <v>2368.7540000000004</v>
      </c>
      <c r="AO53" s="113">
        <v>2382.3920000000003</v>
      </c>
      <c r="AP53" s="113">
        <v>2374.0009999999997</v>
      </c>
      <c r="AQ53" s="113">
        <v>2375.3049999999998</v>
      </c>
      <c r="AR53" s="113">
        <v>2035.3009999999999</v>
      </c>
      <c r="AS53" s="113">
        <v>2109.7130000000002</v>
      </c>
      <c r="AT53" s="113">
        <v>2045.443</v>
      </c>
      <c r="AU53" s="113">
        <v>2105.4660000000003</v>
      </c>
      <c r="AV53" s="113">
        <v>1934.1009999999999</v>
      </c>
      <c r="AW53" s="113">
        <v>1772.7310000000002</v>
      </c>
      <c r="AX53" s="113">
        <v>1809.499</v>
      </c>
      <c r="AY53" s="113">
        <v>1796.0039999999999</v>
      </c>
    </row>
    <row r="54" spans="1:51" x14ac:dyDescent="0.25">
      <c r="A54" s="16"/>
      <c r="B54" s="56" t="s">
        <v>357</v>
      </c>
      <c r="C54" s="50" t="s">
        <v>56</v>
      </c>
      <c r="D54" s="110">
        <v>6</v>
      </c>
      <c r="E54" s="113">
        <v>5224.884</v>
      </c>
      <c r="F54" s="113">
        <v>5512.0959999999995</v>
      </c>
      <c r="G54" s="113">
        <v>5163.8140000000003</v>
      </c>
      <c r="H54" s="113">
        <v>4270.0150000000003</v>
      </c>
      <c r="I54" s="113">
        <v>4175.4210000000003</v>
      </c>
      <c r="J54" s="113">
        <v>4382.3159999999998</v>
      </c>
      <c r="K54" s="113">
        <v>4630.2</v>
      </c>
      <c r="L54" s="113">
        <v>4803.9319999999998</v>
      </c>
      <c r="M54" s="113">
        <v>6192.5280000000002</v>
      </c>
      <c r="N54" s="113">
        <v>5970.4120000000003</v>
      </c>
      <c r="O54" s="113">
        <v>5680.02</v>
      </c>
      <c r="P54" s="113">
        <v>5972.5190000000002</v>
      </c>
      <c r="Q54" s="113">
        <v>6445.6859999999997</v>
      </c>
      <c r="R54" s="113">
        <v>6979.8429999999998</v>
      </c>
      <c r="S54" s="113">
        <v>8329.7230000000018</v>
      </c>
      <c r="T54" s="113">
        <v>8475.9630000000016</v>
      </c>
      <c r="U54" s="113">
        <v>9114.85</v>
      </c>
      <c r="V54" s="113">
        <v>9737.4830000000002</v>
      </c>
      <c r="W54" s="113">
        <v>10220.877</v>
      </c>
      <c r="X54" s="113">
        <v>10853.794999999998</v>
      </c>
      <c r="Y54" s="113">
        <v>10461.09</v>
      </c>
      <c r="Z54" s="113">
        <v>10131.287</v>
      </c>
      <c r="AA54" s="113">
        <v>8427.3000000000011</v>
      </c>
      <c r="AB54" s="113">
        <v>8958.7660000000014</v>
      </c>
      <c r="AC54" s="113">
        <v>9295.601999999999</v>
      </c>
      <c r="AD54" s="113">
        <v>9077.2019999999993</v>
      </c>
      <c r="AE54" s="113">
        <v>9126.857</v>
      </c>
      <c r="AF54" s="113">
        <v>9795.4369999999999</v>
      </c>
      <c r="AG54" s="113">
        <v>10506.381000000001</v>
      </c>
      <c r="AH54" s="113">
        <v>10842.837000000001</v>
      </c>
      <c r="AI54" s="113">
        <v>10870.179</v>
      </c>
      <c r="AJ54" s="113">
        <v>12166.160999999998</v>
      </c>
      <c r="AK54" s="113">
        <v>12747.364000000001</v>
      </c>
      <c r="AL54" s="113">
        <v>13146.831000000002</v>
      </c>
      <c r="AM54" s="113">
        <v>17882.189999999999</v>
      </c>
      <c r="AN54" s="113">
        <v>18527.330000000002</v>
      </c>
      <c r="AO54" s="113">
        <v>19625.764999999999</v>
      </c>
      <c r="AP54" s="113">
        <v>20570.050999999999</v>
      </c>
      <c r="AQ54" s="113">
        <v>21669.036</v>
      </c>
      <c r="AR54" s="113">
        <v>22228.615000000002</v>
      </c>
      <c r="AS54" s="113">
        <v>23503.513000000003</v>
      </c>
      <c r="AT54" s="113">
        <v>24463.069</v>
      </c>
      <c r="AU54" s="113">
        <v>24516.315000000002</v>
      </c>
      <c r="AV54" s="113">
        <v>26322.088000000003</v>
      </c>
      <c r="AW54" s="113">
        <v>27145.687000000002</v>
      </c>
      <c r="AX54" s="113">
        <v>28084.728999999999</v>
      </c>
      <c r="AY54" s="113">
        <v>28023.883999999998</v>
      </c>
    </row>
    <row r="55" spans="1:51" x14ac:dyDescent="0.25">
      <c r="A55" s="16"/>
      <c r="B55" s="56" t="s">
        <v>358</v>
      </c>
      <c r="C55" s="50" t="s">
        <v>57</v>
      </c>
      <c r="D55" s="110">
        <v>6</v>
      </c>
      <c r="E55" s="113">
        <v>8.3190000000000008</v>
      </c>
      <c r="F55" s="113">
        <v>8.3190000000000008</v>
      </c>
      <c r="G55" s="113">
        <v>8.3190000000000008</v>
      </c>
      <c r="H55" s="113">
        <v>8.2189999999999994</v>
      </c>
      <c r="I55" s="113">
        <v>8.2390000000000008</v>
      </c>
      <c r="J55" s="113">
        <v>8.2189999999999994</v>
      </c>
      <c r="K55" s="113">
        <v>8.2390000000000008</v>
      </c>
      <c r="L55" s="113">
        <v>6.319</v>
      </c>
      <c r="M55" s="113">
        <v>6.319</v>
      </c>
      <c r="N55" s="113">
        <v>6.319</v>
      </c>
      <c r="O55" s="113">
        <v>6.319</v>
      </c>
      <c r="P55" s="113">
        <v>7.319</v>
      </c>
      <c r="Q55" s="113">
        <v>7.319</v>
      </c>
      <c r="R55" s="113">
        <v>7.319</v>
      </c>
      <c r="S55" s="113">
        <v>7.319</v>
      </c>
      <c r="T55" s="113">
        <v>8.5190000000000001</v>
      </c>
      <c r="U55" s="113">
        <v>8.5190000000000001</v>
      </c>
      <c r="V55" s="113">
        <v>8.5190000000000001</v>
      </c>
      <c r="W55" s="113">
        <v>8.5190000000000001</v>
      </c>
      <c r="X55" s="113">
        <v>92.655999999999992</v>
      </c>
      <c r="Y55" s="113">
        <v>92.655999999999992</v>
      </c>
      <c r="Z55" s="113">
        <v>109.84399999999999</v>
      </c>
      <c r="AA55" s="113">
        <v>148.84399999999999</v>
      </c>
      <c r="AB55" s="113">
        <v>192.87099999999998</v>
      </c>
      <c r="AC55" s="113">
        <v>192.87099999999998</v>
      </c>
      <c r="AD55" s="113">
        <v>192.87099999999998</v>
      </c>
      <c r="AE55" s="113">
        <v>192.87099999999998</v>
      </c>
      <c r="AF55" s="113">
        <v>213.91399999999999</v>
      </c>
      <c r="AG55" s="113">
        <v>246.726</v>
      </c>
      <c r="AH55" s="113">
        <v>246.726</v>
      </c>
      <c r="AI55" s="113">
        <v>246.726</v>
      </c>
      <c r="AJ55" s="113">
        <v>312.92599999999999</v>
      </c>
      <c r="AK55" s="113">
        <v>316.988</v>
      </c>
      <c r="AL55" s="113">
        <v>316.988</v>
      </c>
      <c r="AM55" s="113">
        <v>316.988</v>
      </c>
      <c r="AN55" s="113">
        <v>309.36599999999999</v>
      </c>
      <c r="AO55" s="113">
        <v>309.36599999999999</v>
      </c>
      <c r="AP55" s="113">
        <v>309.36599999999999</v>
      </c>
      <c r="AQ55" s="113">
        <v>309.36599999999999</v>
      </c>
      <c r="AR55" s="113">
        <v>296.71600000000001</v>
      </c>
      <c r="AS55" s="113">
        <v>296.71600000000001</v>
      </c>
      <c r="AT55" s="113">
        <v>296.71600000000001</v>
      </c>
      <c r="AU55" s="113">
        <v>296.71600000000001</v>
      </c>
      <c r="AV55" s="113">
        <v>336.209</v>
      </c>
      <c r="AW55" s="113">
        <v>336.209</v>
      </c>
      <c r="AX55" s="113">
        <v>336.209</v>
      </c>
      <c r="AY55" s="113">
        <v>336.209</v>
      </c>
    </row>
    <row r="56" spans="1:51" x14ac:dyDescent="0.25">
      <c r="A56" s="16"/>
      <c r="B56" s="56" t="s">
        <v>359</v>
      </c>
      <c r="C56" s="50" t="s">
        <v>58</v>
      </c>
      <c r="D56" s="110">
        <v>6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0.10299999999999999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332.21499999999997</v>
      </c>
      <c r="AO56" s="113">
        <v>190.053</v>
      </c>
      <c r="AP56" s="113">
        <v>190.053</v>
      </c>
      <c r="AQ56" s="113">
        <v>190.053</v>
      </c>
      <c r="AR56" s="113">
        <v>343.68</v>
      </c>
      <c r="AS56" s="113">
        <v>171.52199999999999</v>
      </c>
      <c r="AT56" s="113">
        <v>171.52199999999999</v>
      </c>
      <c r="AU56" s="113">
        <v>171.52199999999999</v>
      </c>
      <c r="AV56" s="113">
        <v>497.86200000000002</v>
      </c>
      <c r="AW56" s="113">
        <v>259.22000000000003</v>
      </c>
      <c r="AX56" s="113">
        <v>259.22000000000003</v>
      </c>
      <c r="AY56" s="113">
        <v>259.22000000000003</v>
      </c>
    </row>
    <row r="57" spans="1:51" x14ac:dyDescent="0.25">
      <c r="A57" s="16"/>
      <c r="B57" s="56" t="s">
        <v>360</v>
      </c>
      <c r="C57" s="50" t="s">
        <v>59</v>
      </c>
      <c r="D57" s="110">
        <v>6</v>
      </c>
      <c r="E57" s="113">
        <v>650.64800000000002</v>
      </c>
      <c r="F57" s="113">
        <v>567.89099999999996</v>
      </c>
      <c r="G57" s="113">
        <v>598.93700000000001</v>
      </c>
      <c r="H57" s="113">
        <v>580.34699999999998</v>
      </c>
      <c r="I57" s="113">
        <v>808.68399999999997</v>
      </c>
      <c r="J57" s="113">
        <v>834.83</v>
      </c>
      <c r="K57" s="113">
        <v>704.87800000000004</v>
      </c>
      <c r="L57" s="113">
        <v>629.90899999999999</v>
      </c>
      <c r="M57" s="113">
        <v>1335.818</v>
      </c>
      <c r="N57" s="113">
        <v>819.63099999999997</v>
      </c>
      <c r="O57" s="113">
        <v>1002.495</v>
      </c>
      <c r="P57" s="113">
        <v>725.48200295999993</v>
      </c>
      <c r="Q57" s="113">
        <v>1146.624</v>
      </c>
      <c r="R57" s="113">
        <v>765.73199999999997</v>
      </c>
      <c r="S57" s="113">
        <v>1090.4560000000001</v>
      </c>
      <c r="T57" s="113">
        <v>929.01299999999992</v>
      </c>
      <c r="U57" s="113">
        <v>1174.3200000000002</v>
      </c>
      <c r="V57" s="113">
        <v>974.63499999999999</v>
      </c>
      <c r="W57" s="113">
        <v>930.15200000000004</v>
      </c>
      <c r="X57" s="113">
        <v>814.43200000000002</v>
      </c>
      <c r="Y57" s="113">
        <v>874.61099999999999</v>
      </c>
      <c r="Z57" s="113">
        <v>820.93399999999997</v>
      </c>
      <c r="AA57" s="113">
        <v>755.67199999999991</v>
      </c>
      <c r="AB57" s="113">
        <v>699.36900000000003</v>
      </c>
      <c r="AC57" s="113">
        <v>660.64600000000007</v>
      </c>
      <c r="AD57" s="113">
        <v>725.01799999999992</v>
      </c>
      <c r="AE57" s="113">
        <v>704.40099999999995</v>
      </c>
      <c r="AF57" s="113">
        <v>865.85599999999999</v>
      </c>
      <c r="AG57" s="113">
        <v>927.49800000000005</v>
      </c>
      <c r="AH57" s="113">
        <v>877.08600000000013</v>
      </c>
      <c r="AI57" s="113">
        <v>1028.213</v>
      </c>
      <c r="AJ57" s="113">
        <v>1079.414</v>
      </c>
      <c r="AK57" s="113">
        <v>1036.261</v>
      </c>
      <c r="AL57" s="113">
        <v>1296.211</v>
      </c>
      <c r="AM57" s="113">
        <v>1180.384</v>
      </c>
      <c r="AN57" s="113">
        <v>1634.2529999999997</v>
      </c>
      <c r="AO57" s="113">
        <v>1868.2260000000001</v>
      </c>
      <c r="AP57" s="113">
        <v>1918.4690000000001</v>
      </c>
      <c r="AQ57" s="113">
        <v>1878.845</v>
      </c>
      <c r="AR57" s="113">
        <v>2106.578</v>
      </c>
      <c r="AS57" s="113">
        <v>1925.9230000000002</v>
      </c>
      <c r="AT57" s="113">
        <v>1993.636</v>
      </c>
      <c r="AU57" s="113">
        <v>2170.3359999999998</v>
      </c>
      <c r="AV57" s="113">
        <v>1885.7469999999998</v>
      </c>
      <c r="AW57" s="113">
        <v>1817.9609999999998</v>
      </c>
      <c r="AX57" s="113">
        <v>2228.8959999999997</v>
      </c>
      <c r="AY57" s="113">
        <v>2232.6789999999996</v>
      </c>
    </row>
    <row r="58" spans="1:51" x14ac:dyDescent="0.25">
      <c r="A58" s="16"/>
      <c r="B58" s="56" t="s">
        <v>361</v>
      </c>
      <c r="C58" s="50" t="s">
        <v>60</v>
      </c>
      <c r="D58" s="110">
        <v>6</v>
      </c>
      <c r="E58" s="113">
        <v>23955.069000000003</v>
      </c>
      <c r="F58" s="113">
        <v>23229.680000000004</v>
      </c>
      <c r="G58" s="113">
        <v>22682.157999999999</v>
      </c>
      <c r="H58" s="113">
        <v>22385.692000000003</v>
      </c>
      <c r="I58" s="113">
        <v>24431.691000000003</v>
      </c>
      <c r="J58" s="113">
        <v>24331.851999999999</v>
      </c>
      <c r="K58" s="113">
        <v>23789.557000000001</v>
      </c>
      <c r="L58" s="113">
        <v>25072.177</v>
      </c>
      <c r="M58" s="113">
        <v>30787.280000000002</v>
      </c>
      <c r="N58" s="113">
        <v>28788.173000000003</v>
      </c>
      <c r="O58" s="113">
        <v>29137.316000000003</v>
      </c>
      <c r="P58" s="113">
        <v>29201.040000000001</v>
      </c>
      <c r="Q58" s="113">
        <v>30830.175000000003</v>
      </c>
      <c r="R58" s="113">
        <v>31587.003000000008</v>
      </c>
      <c r="S58" s="113">
        <v>31706.262000000002</v>
      </c>
      <c r="T58" s="113">
        <v>32337.195999999993</v>
      </c>
      <c r="U58" s="113">
        <v>35346.481</v>
      </c>
      <c r="V58" s="113">
        <v>34832.103999999999</v>
      </c>
      <c r="W58" s="113">
        <v>34909.995000000003</v>
      </c>
      <c r="X58" s="113">
        <v>33289.894</v>
      </c>
      <c r="Y58" s="113">
        <v>34190.718999999997</v>
      </c>
      <c r="Z58" s="113">
        <v>34126.925999999999</v>
      </c>
      <c r="AA58" s="113">
        <v>32650.374</v>
      </c>
      <c r="AB58" s="113">
        <v>34800.607999999993</v>
      </c>
      <c r="AC58" s="113">
        <v>36929.098000000005</v>
      </c>
      <c r="AD58" s="113">
        <v>36340.641000000003</v>
      </c>
      <c r="AE58" s="113">
        <v>34784.699999999997</v>
      </c>
      <c r="AF58" s="113">
        <v>36464.938999999998</v>
      </c>
      <c r="AG58" s="113">
        <v>39946.457999999999</v>
      </c>
      <c r="AH58" s="113">
        <v>38145.104999999996</v>
      </c>
      <c r="AI58" s="113">
        <v>37115.989000000001</v>
      </c>
      <c r="AJ58" s="113">
        <v>40040.174999999996</v>
      </c>
      <c r="AK58" s="113">
        <v>41837.894999999997</v>
      </c>
      <c r="AL58" s="113">
        <v>42535.796000000002</v>
      </c>
      <c r="AM58" s="113">
        <v>45227.546999999999</v>
      </c>
      <c r="AN58" s="113">
        <v>51083.159</v>
      </c>
      <c r="AO58" s="113">
        <v>53751.031999999999</v>
      </c>
      <c r="AP58" s="113">
        <v>55417.828999999998</v>
      </c>
      <c r="AQ58" s="113">
        <v>56549.511999999988</v>
      </c>
      <c r="AR58" s="113">
        <v>62790.087</v>
      </c>
      <c r="AS58" s="113">
        <v>64841.817000000003</v>
      </c>
      <c r="AT58" s="113">
        <v>67084.366999999998</v>
      </c>
      <c r="AU58" s="113">
        <v>61217.468999999997</v>
      </c>
      <c r="AV58" s="113">
        <v>65714.762000000002</v>
      </c>
      <c r="AW58" s="113">
        <v>68805.229999999981</v>
      </c>
      <c r="AX58" s="113">
        <v>67175.284999999989</v>
      </c>
      <c r="AY58" s="113">
        <v>66562.797999999995</v>
      </c>
    </row>
    <row r="59" spans="1:51" x14ac:dyDescent="0.25">
      <c r="A59" s="16"/>
      <c r="B59" s="56" t="s">
        <v>362</v>
      </c>
      <c r="C59" s="50" t="s">
        <v>61</v>
      </c>
      <c r="D59" s="110">
        <v>6</v>
      </c>
      <c r="E59" s="113">
        <v>19124.836000000003</v>
      </c>
      <c r="F59" s="113">
        <v>18938.476000000002</v>
      </c>
      <c r="G59" s="113">
        <v>18164.633999999998</v>
      </c>
      <c r="H59" s="113">
        <v>19197.056</v>
      </c>
      <c r="I59" s="113">
        <v>21930.972000000002</v>
      </c>
      <c r="J59" s="113">
        <v>21677.344999999998</v>
      </c>
      <c r="K59" s="113">
        <v>21755.969000000001</v>
      </c>
      <c r="L59" s="113">
        <v>22543.850999999999</v>
      </c>
      <c r="M59" s="113">
        <v>27671.153000000002</v>
      </c>
      <c r="N59" s="113">
        <v>26372.233</v>
      </c>
      <c r="O59" s="113">
        <v>25541.834000000003</v>
      </c>
      <c r="P59" s="113">
        <v>26746.741000000002</v>
      </c>
      <c r="Q59" s="113">
        <v>27893.813000000002</v>
      </c>
      <c r="R59" s="113">
        <v>28761.846000000005</v>
      </c>
      <c r="S59" s="113">
        <v>29113.117000000002</v>
      </c>
      <c r="T59" s="113">
        <v>29987.596999999994</v>
      </c>
      <c r="U59" s="113">
        <v>32368.105</v>
      </c>
      <c r="V59" s="113">
        <v>31636.146000000001</v>
      </c>
      <c r="W59" s="113">
        <v>31784.514999999999</v>
      </c>
      <c r="X59" s="113">
        <v>30049.686000000002</v>
      </c>
      <c r="Y59" s="113">
        <v>30727.822</v>
      </c>
      <c r="Z59" s="113">
        <v>30700.980000000003</v>
      </c>
      <c r="AA59" s="113">
        <v>28829.95</v>
      </c>
      <c r="AB59" s="113">
        <v>31237.468000000001</v>
      </c>
      <c r="AC59" s="113">
        <v>33171.12000000001</v>
      </c>
      <c r="AD59" s="113">
        <v>32677.401000000002</v>
      </c>
      <c r="AE59" s="113">
        <v>31051.867999999999</v>
      </c>
      <c r="AF59" s="113">
        <v>33138.633999999998</v>
      </c>
      <c r="AG59" s="113">
        <v>36496.324999999997</v>
      </c>
      <c r="AH59" s="113">
        <v>34673.708999999995</v>
      </c>
      <c r="AI59" s="113">
        <v>33508.623</v>
      </c>
      <c r="AJ59" s="113">
        <v>35702.99</v>
      </c>
      <c r="AK59" s="113">
        <v>37346.715000000004</v>
      </c>
      <c r="AL59" s="113">
        <v>37729.120999999999</v>
      </c>
      <c r="AM59" s="113">
        <v>37060.478000000003</v>
      </c>
      <c r="AN59" s="113">
        <v>41257.880999999994</v>
      </c>
      <c r="AO59" s="113">
        <v>44626.346999999994</v>
      </c>
      <c r="AP59" s="113">
        <v>45787.750999999997</v>
      </c>
      <c r="AQ59" s="113">
        <v>46933.132999999994</v>
      </c>
      <c r="AR59" s="113">
        <v>52374.917999999998</v>
      </c>
      <c r="AS59" s="113">
        <v>56388.364000000001</v>
      </c>
      <c r="AT59" s="113">
        <v>58031.106</v>
      </c>
      <c r="AU59" s="113">
        <v>52233.858</v>
      </c>
      <c r="AV59" s="113">
        <v>55716.503000000004</v>
      </c>
      <c r="AW59" s="113">
        <v>59296.377999999982</v>
      </c>
      <c r="AX59" s="113">
        <v>57447.059000000001</v>
      </c>
      <c r="AY59" s="113">
        <v>56774.266000000003</v>
      </c>
    </row>
    <row r="60" spans="1:51" x14ac:dyDescent="0.25">
      <c r="A60" s="16"/>
      <c r="B60" s="57" t="s">
        <v>363</v>
      </c>
      <c r="C60" s="50" t="s">
        <v>62</v>
      </c>
      <c r="D60" s="110">
        <v>6</v>
      </c>
      <c r="E60" s="113">
        <v>18805.201000000001</v>
      </c>
      <c r="F60" s="113">
        <v>18610.665000000001</v>
      </c>
      <c r="G60" s="113">
        <v>17848.223999999998</v>
      </c>
      <c r="H60" s="113">
        <v>18856.052</v>
      </c>
      <c r="I60" s="113">
        <v>21588.884999999998</v>
      </c>
      <c r="J60" s="113">
        <v>21307.69</v>
      </c>
      <c r="K60" s="113">
        <v>21368.103999999999</v>
      </c>
      <c r="L60" s="113">
        <v>22059.084999999999</v>
      </c>
      <c r="M60" s="113">
        <v>27220.969000000001</v>
      </c>
      <c r="N60" s="113">
        <v>25849.248</v>
      </c>
      <c r="O60" s="113">
        <v>25054.682000000001</v>
      </c>
      <c r="P60" s="113">
        <v>26216.242999999999</v>
      </c>
      <c r="Q60" s="113">
        <v>27287.530999999999</v>
      </c>
      <c r="R60" s="113">
        <v>28193.794000000002</v>
      </c>
      <c r="S60" s="113">
        <v>28644.159</v>
      </c>
      <c r="T60" s="113">
        <v>29228.723999999995</v>
      </c>
      <c r="U60" s="113">
        <v>31509.222999999998</v>
      </c>
      <c r="V60" s="113">
        <v>30646.675999999999</v>
      </c>
      <c r="W60" s="113">
        <v>30677.702000000001</v>
      </c>
      <c r="X60" s="113">
        <v>29450.446</v>
      </c>
      <c r="Y60" s="113">
        <v>30196.629000000001</v>
      </c>
      <c r="Z60" s="113">
        <v>30285.164000000001</v>
      </c>
      <c r="AA60" s="113">
        <v>28486.089</v>
      </c>
      <c r="AB60" s="113">
        <v>30664.715</v>
      </c>
      <c r="AC60" s="113">
        <v>32279.838000000003</v>
      </c>
      <c r="AD60" s="113">
        <v>31786.833000000002</v>
      </c>
      <c r="AE60" s="113">
        <v>30176.782999999999</v>
      </c>
      <c r="AF60" s="113">
        <v>32165.532000000003</v>
      </c>
      <c r="AG60" s="113">
        <v>35681.142999999996</v>
      </c>
      <c r="AH60" s="113">
        <v>33757.089999999997</v>
      </c>
      <c r="AI60" s="113">
        <v>32543.893000000004</v>
      </c>
      <c r="AJ60" s="113">
        <v>35014.305999999997</v>
      </c>
      <c r="AK60" s="113">
        <v>36478.164000000004</v>
      </c>
      <c r="AL60" s="113">
        <v>36919.595999999998</v>
      </c>
      <c r="AM60" s="113">
        <v>35981.32</v>
      </c>
      <c r="AN60" s="113">
        <v>39882.424999999996</v>
      </c>
      <c r="AO60" s="113">
        <v>43170.68299999999</v>
      </c>
      <c r="AP60" s="113">
        <v>44255.207999999999</v>
      </c>
      <c r="AQ60" s="113">
        <v>45426.214999999997</v>
      </c>
      <c r="AR60" s="113">
        <v>51394.902000000002</v>
      </c>
      <c r="AS60" s="113">
        <v>55500.504000000001</v>
      </c>
      <c r="AT60" s="113">
        <v>57460.013999999996</v>
      </c>
      <c r="AU60" s="113">
        <v>51723.593000000001</v>
      </c>
      <c r="AV60" s="113">
        <v>55239.313999999998</v>
      </c>
      <c r="AW60" s="113">
        <v>58737.645999999986</v>
      </c>
      <c r="AX60" s="113">
        <v>56874.053999999996</v>
      </c>
      <c r="AY60" s="113">
        <v>56097.969000000005</v>
      </c>
    </row>
    <row r="61" spans="1:51" x14ac:dyDescent="0.25">
      <c r="A61" s="16"/>
      <c r="B61" s="57" t="s">
        <v>364</v>
      </c>
      <c r="C61" s="50" t="s">
        <v>63</v>
      </c>
      <c r="D61" s="110">
        <v>6</v>
      </c>
      <c r="E61" s="113">
        <v>26.097999999999999</v>
      </c>
      <c r="F61" s="113">
        <v>37.863</v>
      </c>
      <c r="G61" s="113">
        <v>51.166000000000004</v>
      </c>
      <c r="H61" s="113">
        <v>65.569999999999993</v>
      </c>
      <c r="I61" s="113">
        <v>78.596000000000004</v>
      </c>
      <c r="J61" s="113">
        <v>88.010999999999996</v>
      </c>
      <c r="K61" s="113">
        <v>100.80500000000001</v>
      </c>
      <c r="L61" s="113">
        <v>114.44</v>
      </c>
      <c r="M61" s="113">
        <v>118.631</v>
      </c>
      <c r="N61" s="113">
        <v>130.12899999999999</v>
      </c>
      <c r="O61" s="113">
        <v>143.56200000000001</v>
      </c>
      <c r="P61" s="113">
        <v>154.50700000000001</v>
      </c>
      <c r="Q61" s="113">
        <v>172.381</v>
      </c>
      <c r="R61" s="113">
        <v>174.38300000000001</v>
      </c>
      <c r="S61" s="113">
        <v>27.469000000000001</v>
      </c>
      <c r="T61" s="113">
        <v>409.36900000000003</v>
      </c>
      <c r="U61" s="113">
        <v>420.58800000000002</v>
      </c>
      <c r="V61" s="113">
        <v>507.84499999999997</v>
      </c>
      <c r="W61" s="113">
        <v>592.9609999999999</v>
      </c>
      <c r="X61" s="113">
        <v>162.83900000000003</v>
      </c>
      <c r="Y61" s="113">
        <v>173.96300000000002</v>
      </c>
      <c r="Z61" s="113">
        <v>82.435000000000002</v>
      </c>
      <c r="AA61" s="113">
        <v>26.844000000000001</v>
      </c>
      <c r="AB61" s="113">
        <v>222.215</v>
      </c>
      <c r="AC61" s="113">
        <v>506.67500000000001</v>
      </c>
      <c r="AD61" s="113">
        <v>524.88900000000012</v>
      </c>
      <c r="AE61" s="113">
        <v>547.05000000000007</v>
      </c>
      <c r="AF61" s="113">
        <v>750.93799999999999</v>
      </c>
      <c r="AG61" s="113">
        <v>574.55499999999995</v>
      </c>
      <c r="AH61" s="113">
        <v>632.21799999999996</v>
      </c>
      <c r="AI61" s="113">
        <v>666.59199999999998</v>
      </c>
      <c r="AJ61" s="113">
        <v>459.721</v>
      </c>
      <c r="AK61" s="113">
        <v>613.13699999999994</v>
      </c>
      <c r="AL61" s="113">
        <v>641.03399999999999</v>
      </c>
      <c r="AM61" s="113">
        <v>915.69399999999996</v>
      </c>
      <c r="AN61" s="113">
        <v>1221.9349999999999</v>
      </c>
      <c r="AO61" s="113">
        <v>1220.1010000000001</v>
      </c>
      <c r="AP61" s="113">
        <v>1253.0230000000001</v>
      </c>
      <c r="AQ61" s="113">
        <v>1244.5129999999997</v>
      </c>
      <c r="AR61" s="113">
        <v>674.37099999999998</v>
      </c>
      <c r="AS61" s="113">
        <v>399.17300000000006</v>
      </c>
      <c r="AT61" s="113">
        <v>246.18799999999999</v>
      </c>
      <c r="AU61" s="113">
        <v>222.02100000000002</v>
      </c>
      <c r="AV61" s="113">
        <v>179.28100000000001</v>
      </c>
      <c r="AW61" s="113">
        <v>190.57500000000002</v>
      </c>
      <c r="AX61" s="113">
        <v>194.03300000000002</v>
      </c>
      <c r="AY61" s="113">
        <v>350.99</v>
      </c>
    </row>
    <row r="62" spans="1:51" x14ac:dyDescent="0.25">
      <c r="A62" s="16"/>
      <c r="B62" s="61" t="s">
        <v>365</v>
      </c>
      <c r="C62" s="50" t="s">
        <v>64</v>
      </c>
      <c r="D62" s="110">
        <v>6</v>
      </c>
      <c r="E62" s="113">
        <v>9.4109999999999996</v>
      </c>
      <c r="F62" s="113">
        <v>7.3630000000000004</v>
      </c>
      <c r="G62" s="113">
        <v>9.0879999999999992</v>
      </c>
      <c r="H62" s="113">
        <v>11.82</v>
      </c>
      <c r="I62" s="113">
        <v>12.489000000000001</v>
      </c>
      <c r="J62" s="113">
        <v>8.4179999999999993</v>
      </c>
      <c r="K62" s="113">
        <v>13.396000000000001</v>
      </c>
      <c r="L62" s="113">
        <v>14.895</v>
      </c>
      <c r="M62" s="113">
        <v>8.6660000000000004</v>
      </c>
      <c r="N62" s="113">
        <v>9.8989999999999991</v>
      </c>
      <c r="O62" s="113">
        <v>13.94</v>
      </c>
      <c r="P62" s="113">
        <v>13.702999999999999</v>
      </c>
      <c r="Q62" s="113">
        <v>24.946999999999999</v>
      </c>
      <c r="R62" s="113">
        <v>18.266999999999999</v>
      </c>
      <c r="S62" s="113">
        <v>21.091000000000001</v>
      </c>
      <c r="T62" s="113">
        <v>397.71500000000003</v>
      </c>
      <c r="U62" s="113">
        <v>404.46100000000001</v>
      </c>
      <c r="V62" s="113">
        <v>490.50699999999995</v>
      </c>
      <c r="W62" s="113">
        <v>569.06599999999992</v>
      </c>
      <c r="X62" s="113">
        <v>145.50400000000002</v>
      </c>
      <c r="Y62" s="113">
        <v>156.30100000000002</v>
      </c>
      <c r="Z62" s="113">
        <v>82.435000000000002</v>
      </c>
      <c r="AA62" s="113">
        <v>26.844000000000001</v>
      </c>
      <c r="AB62" s="113">
        <v>221.09100000000001</v>
      </c>
      <c r="AC62" s="113">
        <v>506.67500000000001</v>
      </c>
      <c r="AD62" s="113">
        <v>521.9670000000001</v>
      </c>
      <c r="AE62" s="113">
        <v>547.05000000000007</v>
      </c>
      <c r="AF62" s="113">
        <v>717.53399999999999</v>
      </c>
      <c r="AG62" s="113">
        <v>574.55499999999995</v>
      </c>
      <c r="AH62" s="113">
        <v>632.21799999999996</v>
      </c>
      <c r="AI62" s="113">
        <v>666.59199999999998</v>
      </c>
      <c r="AJ62" s="113">
        <v>459.721</v>
      </c>
      <c r="AK62" s="113">
        <v>612.80799999999999</v>
      </c>
      <c r="AL62" s="113">
        <v>641.03399999999999</v>
      </c>
      <c r="AM62" s="113">
        <v>915.69399999999996</v>
      </c>
      <c r="AN62" s="113">
        <v>1221.576</v>
      </c>
      <c r="AO62" s="113">
        <v>1220.1010000000001</v>
      </c>
      <c r="AP62" s="113">
        <v>1253.0230000000001</v>
      </c>
      <c r="AQ62" s="113">
        <v>1238.9429999999998</v>
      </c>
      <c r="AR62" s="113">
        <v>671.03599999999994</v>
      </c>
      <c r="AS62" s="113">
        <v>390.73400000000004</v>
      </c>
      <c r="AT62" s="113">
        <v>246.18799999999999</v>
      </c>
      <c r="AU62" s="113">
        <v>222.02100000000002</v>
      </c>
      <c r="AV62" s="113">
        <v>179.28100000000001</v>
      </c>
      <c r="AW62" s="113">
        <v>190.57500000000002</v>
      </c>
      <c r="AX62" s="113">
        <v>194.03300000000002</v>
      </c>
      <c r="AY62" s="113">
        <v>350.99</v>
      </c>
    </row>
    <row r="63" spans="1:51" x14ac:dyDescent="0.25">
      <c r="A63" s="16"/>
      <c r="B63" s="61" t="s">
        <v>366</v>
      </c>
      <c r="C63" s="50" t="s">
        <v>65</v>
      </c>
      <c r="D63" s="110">
        <v>6</v>
      </c>
      <c r="E63" s="113">
        <v>16.687000000000001</v>
      </c>
      <c r="F63" s="113">
        <v>30.5</v>
      </c>
      <c r="G63" s="113">
        <v>42.078000000000003</v>
      </c>
      <c r="H63" s="113">
        <v>53.75</v>
      </c>
      <c r="I63" s="113">
        <v>66.106999999999999</v>
      </c>
      <c r="J63" s="113">
        <v>79.593000000000004</v>
      </c>
      <c r="K63" s="113">
        <v>87.409000000000006</v>
      </c>
      <c r="L63" s="113">
        <v>99.545000000000002</v>
      </c>
      <c r="M63" s="113">
        <v>109.965</v>
      </c>
      <c r="N63" s="113">
        <v>120.23</v>
      </c>
      <c r="O63" s="113">
        <v>129.62200000000001</v>
      </c>
      <c r="P63" s="113">
        <v>140.804</v>
      </c>
      <c r="Q63" s="113">
        <v>147.434</v>
      </c>
      <c r="R63" s="113">
        <v>156.11600000000001</v>
      </c>
      <c r="S63" s="113">
        <v>6.3780000000000001</v>
      </c>
      <c r="T63" s="113">
        <v>11.654</v>
      </c>
      <c r="U63" s="113">
        <v>16.126999999999999</v>
      </c>
      <c r="V63" s="113">
        <v>17.338000000000001</v>
      </c>
      <c r="W63" s="113">
        <v>23.895</v>
      </c>
      <c r="X63" s="113">
        <v>17.335000000000001</v>
      </c>
      <c r="Y63" s="113">
        <v>17.661999999999999</v>
      </c>
      <c r="Z63" s="113">
        <v>0</v>
      </c>
      <c r="AA63" s="113">
        <v>0</v>
      </c>
      <c r="AB63" s="113">
        <v>1.1240000000000001</v>
      </c>
      <c r="AC63" s="113">
        <v>0</v>
      </c>
      <c r="AD63" s="113">
        <v>2.9220000000000002</v>
      </c>
      <c r="AE63" s="113">
        <v>0</v>
      </c>
      <c r="AF63" s="113">
        <v>33.404000000000003</v>
      </c>
      <c r="AG63" s="113">
        <v>0</v>
      </c>
      <c r="AH63" s="113">
        <v>0</v>
      </c>
      <c r="AI63" s="113">
        <v>0</v>
      </c>
      <c r="AJ63" s="113">
        <v>0</v>
      </c>
      <c r="AK63" s="113">
        <v>0.32900000000000001</v>
      </c>
      <c r="AL63" s="113">
        <v>0</v>
      </c>
      <c r="AM63" s="113">
        <v>0</v>
      </c>
      <c r="AN63" s="113">
        <v>0.35899999999999999</v>
      </c>
      <c r="AO63" s="113">
        <v>0</v>
      </c>
      <c r="AP63" s="113">
        <v>0</v>
      </c>
      <c r="AQ63" s="113">
        <v>5.57</v>
      </c>
      <c r="AR63" s="113">
        <v>3.335</v>
      </c>
      <c r="AS63" s="113">
        <v>8.4390000000000001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</row>
    <row r="64" spans="1:51" x14ac:dyDescent="0.25">
      <c r="A64" s="16"/>
      <c r="B64" s="57" t="s">
        <v>367</v>
      </c>
      <c r="C64" s="50" t="s">
        <v>66</v>
      </c>
      <c r="D64" s="110">
        <v>6</v>
      </c>
      <c r="E64" s="113">
        <v>293.53699999999998</v>
      </c>
      <c r="F64" s="113">
        <v>289.94799999999998</v>
      </c>
      <c r="G64" s="113">
        <v>265.24400000000003</v>
      </c>
      <c r="H64" s="113">
        <v>275.43400000000003</v>
      </c>
      <c r="I64" s="113">
        <v>263.49099999999999</v>
      </c>
      <c r="J64" s="113">
        <v>281.64400000000001</v>
      </c>
      <c r="K64" s="113">
        <v>287.06</v>
      </c>
      <c r="L64" s="113">
        <v>370.32600000000002</v>
      </c>
      <c r="M64" s="113">
        <v>331.553</v>
      </c>
      <c r="N64" s="113">
        <v>392.85599999999999</v>
      </c>
      <c r="O64" s="113">
        <v>343.59</v>
      </c>
      <c r="P64" s="113">
        <v>375.99099999999999</v>
      </c>
      <c r="Q64" s="113">
        <v>433.90100000000001</v>
      </c>
      <c r="R64" s="113">
        <v>393.66899999999998</v>
      </c>
      <c r="S64" s="113">
        <v>441.48899999999998</v>
      </c>
      <c r="T64" s="113">
        <v>349.50399999999996</v>
      </c>
      <c r="U64" s="113">
        <v>438.29399999999998</v>
      </c>
      <c r="V64" s="113">
        <v>481.625</v>
      </c>
      <c r="W64" s="113">
        <v>513.85199999999998</v>
      </c>
      <c r="X64" s="113">
        <v>436.40100000000007</v>
      </c>
      <c r="Y64" s="113">
        <v>357.23</v>
      </c>
      <c r="Z64" s="113">
        <v>333.38100000000003</v>
      </c>
      <c r="AA64" s="113">
        <v>317.017</v>
      </c>
      <c r="AB64" s="113">
        <v>350.53800000000001</v>
      </c>
      <c r="AC64" s="113">
        <v>384.60700000000003</v>
      </c>
      <c r="AD64" s="113">
        <v>365.67899999999997</v>
      </c>
      <c r="AE64" s="113">
        <v>328.03499999999997</v>
      </c>
      <c r="AF64" s="113">
        <v>222.16399999999999</v>
      </c>
      <c r="AG64" s="113">
        <v>240.62700000000001</v>
      </c>
      <c r="AH64" s="113">
        <v>284.40100000000001</v>
      </c>
      <c r="AI64" s="113">
        <v>298.13799999999998</v>
      </c>
      <c r="AJ64" s="113">
        <v>228.96299999999999</v>
      </c>
      <c r="AK64" s="113">
        <v>255.41400000000002</v>
      </c>
      <c r="AL64" s="113">
        <v>168.49099999999999</v>
      </c>
      <c r="AM64" s="113">
        <v>163.46399999999997</v>
      </c>
      <c r="AN64" s="113">
        <v>153.52100000000002</v>
      </c>
      <c r="AO64" s="113">
        <v>235.56300000000005</v>
      </c>
      <c r="AP64" s="113">
        <v>279.52000000000004</v>
      </c>
      <c r="AQ64" s="113">
        <v>262.40499999999997</v>
      </c>
      <c r="AR64" s="113">
        <v>305.64499999999992</v>
      </c>
      <c r="AS64" s="113">
        <v>488.68700000000001</v>
      </c>
      <c r="AT64" s="113">
        <v>324.904</v>
      </c>
      <c r="AU64" s="113">
        <v>288.24400000000003</v>
      </c>
      <c r="AV64" s="113">
        <v>297.90800000000002</v>
      </c>
      <c r="AW64" s="113">
        <v>368.15700000000004</v>
      </c>
      <c r="AX64" s="113">
        <v>378.97199999999998</v>
      </c>
      <c r="AY64" s="113">
        <v>325.30700000000002</v>
      </c>
    </row>
    <row r="65" spans="1:51" x14ac:dyDescent="0.25">
      <c r="A65" s="16"/>
      <c r="B65" s="56" t="s">
        <v>368</v>
      </c>
      <c r="C65" s="50" t="s">
        <v>67</v>
      </c>
      <c r="D65" s="110">
        <v>6</v>
      </c>
      <c r="E65" s="113">
        <v>3781.2469999999998</v>
      </c>
      <c r="F65" s="113">
        <v>3268.0720000000001</v>
      </c>
      <c r="G65" s="113">
        <v>3328.1979999999999</v>
      </c>
      <c r="H65" s="113">
        <v>2034.8630000000001</v>
      </c>
      <c r="I65" s="113">
        <v>1186.845</v>
      </c>
      <c r="J65" s="113">
        <v>831.86099999999999</v>
      </c>
      <c r="K65" s="113">
        <v>871.82399999999996</v>
      </c>
      <c r="L65" s="113">
        <v>1201.5530000000001</v>
      </c>
      <c r="M65" s="113">
        <v>936.548</v>
      </c>
      <c r="N65" s="113">
        <v>588.52499999999998</v>
      </c>
      <c r="O65" s="113">
        <v>924.10400000000004</v>
      </c>
      <c r="P65" s="113">
        <v>833.31899999999996</v>
      </c>
      <c r="Q65" s="113">
        <v>804.36099999999999</v>
      </c>
      <c r="R65" s="113">
        <v>766.26900000000001</v>
      </c>
      <c r="S65" s="113">
        <v>820.10400000000004</v>
      </c>
      <c r="T65" s="113">
        <v>858.80200000000013</v>
      </c>
      <c r="U65" s="113">
        <v>985.58500000000004</v>
      </c>
      <c r="V65" s="113">
        <v>1429.7849999999999</v>
      </c>
      <c r="W65" s="113">
        <v>1430.3309999999999</v>
      </c>
      <c r="X65" s="113">
        <v>1476.7649999999999</v>
      </c>
      <c r="Y65" s="113">
        <v>1468.829</v>
      </c>
      <c r="Z65" s="113">
        <v>1477.9559999999999</v>
      </c>
      <c r="AA65" s="113">
        <v>1923.672</v>
      </c>
      <c r="AB65" s="113">
        <v>1742.4559999999999</v>
      </c>
      <c r="AC65" s="113">
        <v>1642.6870000000001</v>
      </c>
      <c r="AD65" s="113">
        <v>1414.1579999999999</v>
      </c>
      <c r="AE65" s="113">
        <v>1577.0550000000001</v>
      </c>
      <c r="AF65" s="113">
        <v>1363.607</v>
      </c>
      <c r="AG65" s="113">
        <v>1082.3749999999998</v>
      </c>
      <c r="AH65" s="113">
        <v>1194.5060000000001</v>
      </c>
      <c r="AI65" s="113">
        <v>1272.8310000000001</v>
      </c>
      <c r="AJ65" s="113">
        <v>1876.498</v>
      </c>
      <c r="AK65" s="113">
        <v>1918.2460000000001</v>
      </c>
      <c r="AL65" s="113">
        <v>1771.3999999999999</v>
      </c>
      <c r="AM65" s="113">
        <v>5811.201</v>
      </c>
      <c r="AN65" s="113">
        <v>5880.5880000000006</v>
      </c>
      <c r="AO65" s="113">
        <v>5565.3000000000011</v>
      </c>
      <c r="AP65" s="113">
        <v>5731.4510000000009</v>
      </c>
      <c r="AQ65" s="113">
        <v>5951.0159999999996</v>
      </c>
      <c r="AR65" s="113">
        <v>6662.4709999999995</v>
      </c>
      <c r="AS65" s="113">
        <v>5005.2130000000006</v>
      </c>
      <c r="AT65" s="113">
        <v>5063.759</v>
      </c>
      <c r="AU65" s="113">
        <v>5100.7919999999995</v>
      </c>
      <c r="AV65" s="113">
        <v>6238.9489999999996</v>
      </c>
      <c r="AW65" s="113">
        <v>5809.793999999999</v>
      </c>
      <c r="AX65" s="113">
        <v>5761.7860000000001</v>
      </c>
      <c r="AY65" s="113">
        <v>5921.1930000000002</v>
      </c>
    </row>
    <row r="66" spans="1:51" x14ac:dyDescent="0.25">
      <c r="A66" s="16"/>
      <c r="B66" s="56" t="s">
        <v>369</v>
      </c>
      <c r="C66" s="50" t="s">
        <v>68</v>
      </c>
      <c r="D66" s="110">
        <v>6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</row>
    <row r="67" spans="1:51" x14ac:dyDescent="0.25">
      <c r="A67" s="16"/>
      <c r="B67" s="56" t="s">
        <v>370</v>
      </c>
      <c r="C67" s="50" t="s">
        <v>69</v>
      </c>
      <c r="D67" s="110">
        <v>6</v>
      </c>
      <c r="E67" s="113">
        <v>865.04100000000005</v>
      </c>
      <c r="F67" s="113">
        <v>848.82399999999996</v>
      </c>
      <c r="G67" s="113">
        <v>685.08799999999997</v>
      </c>
      <c r="H67" s="113">
        <v>755.39200000000005</v>
      </c>
      <c r="I67" s="113">
        <v>931.43499999999995</v>
      </c>
      <c r="J67" s="113">
        <v>1368.692</v>
      </c>
      <c r="K67" s="113">
        <v>726.06299999999999</v>
      </c>
      <c r="L67" s="113">
        <v>964.85900000000004</v>
      </c>
      <c r="M67" s="113">
        <v>1794.84</v>
      </c>
      <c r="N67" s="113">
        <v>1354.809</v>
      </c>
      <c r="O67" s="113">
        <v>1857.472</v>
      </c>
      <c r="P67" s="113">
        <v>1073.0519999999999</v>
      </c>
      <c r="Q67" s="113">
        <v>1509.1790000000001</v>
      </c>
      <c r="R67" s="113">
        <v>1488.451</v>
      </c>
      <c r="S67" s="113">
        <v>1244.9279999999999</v>
      </c>
      <c r="T67" s="113">
        <v>1180.5630000000001</v>
      </c>
      <c r="U67" s="113">
        <v>1591.9539999999997</v>
      </c>
      <c r="V67" s="113">
        <v>1338.1179999999999</v>
      </c>
      <c r="W67" s="113">
        <v>1283.4190000000003</v>
      </c>
      <c r="X67" s="113">
        <v>1394.2950000000003</v>
      </c>
      <c r="Y67" s="113">
        <v>1688.2239999999999</v>
      </c>
      <c r="Z67" s="113">
        <v>1358.4120000000003</v>
      </c>
      <c r="AA67" s="113">
        <v>1329.694</v>
      </c>
      <c r="AB67" s="113">
        <v>1387.8400000000001</v>
      </c>
      <c r="AC67" s="113">
        <v>1659.348</v>
      </c>
      <c r="AD67" s="113">
        <v>1693.73</v>
      </c>
      <c r="AE67" s="113">
        <v>1608.1030000000001</v>
      </c>
      <c r="AF67" s="113">
        <v>1522.12</v>
      </c>
      <c r="AG67" s="113">
        <v>1969.6399999999999</v>
      </c>
      <c r="AH67" s="113">
        <v>1932.74</v>
      </c>
      <c r="AI67" s="113">
        <v>1991.3030000000001</v>
      </c>
      <c r="AJ67" s="113">
        <v>2122.174</v>
      </c>
      <c r="AK67" s="113">
        <v>2202.66</v>
      </c>
      <c r="AL67" s="113">
        <v>2347.2219999999998</v>
      </c>
      <c r="AM67" s="113">
        <v>1615.7550000000001</v>
      </c>
      <c r="AN67" s="113">
        <v>2632.1219999999994</v>
      </c>
      <c r="AO67" s="113">
        <v>2203.8570000000004</v>
      </c>
      <c r="AP67" s="113">
        <v>2500.6390000000001</v>
      </c>
      <c r="AQ67" s="113">
        <v>2413.3330000000005</v>
      </c>
      <c r="AR67" s="113">
        <v>2741.0160000000005</v>
      </c>
      <c r="AS67" s="113">
        <v>2701.9639999999995</v>
      </c>
      <c r="AT67" s="113">
        <v>3204.1910000000003</v>
      </c>
      <c r="AU67" s="113">
        <v>3137.5510000000004</v>
      </c>
      <c r="AV67" s="113">
        <v>2805.7379999999998</v>
      </c>
      <c r="AW67" s="113">
        <v>2759.7579999999994</v>
      </c>
      <c r="AX67" s="113">
        <v>3018.3470000000002</v>
      </c>
      <c r="AY67" s="113">
        <v>3011.5070000000001</v>
      </c>
    </row>
    <row r="68" spans="1:51" x14ac:dyDescent="0.25">
      <c r="A68" s="16"/>
      <c r="B68" s="56" t="s">
        <v>371</v>
      </c>
      <c r="C68" s="50" t="s">
        <v>70</v>
      </c>
      <c r="D68" s="110">
        <v>6</v>
      </c>
      <c r="E68" s="113">
        <v>23771.124000000003</v>
      </c>
      <c r="F68" s="113">
        <v>23055.372000000003</v>
      </c>
      <c r="G68" s="113">
        <v>22177.919999999998</v>
      </c>
      <c r="H68" s="113">
        <v>21987.311000000002</v>
      </c>
      <c r="I68" s="113">
        <v>24049.252000000004</v>
      </c>
      <c r="J68" s="113">
        <v>23877.897999999997</v>
      </c>
      <c r="K68" s="113">
        <v>23353.856</v>
      </c>
      <c r="L68" s="113">
        <v>24710.262999999999</v>
      </c>
      <c r="M68" s="113">
        <v>30402.541000000001</v>
      </c>
      <c r="N68" s="113">
        <v>28315.567000000003</v>
      </c>
      <c r="O68" s="113">
        <v>28323.410000000003</v>
      </c>
      <c r="P68" s="113">
        <v>28653.112000000001</v>
      </c>
      <c r="Q68" s="113">
        <v>30207.353000000003</v>
      </c>
      <c r="R68" s="113">
        <v>31016.566000000006</v>
      </c>
      <c r="S68" s="113">
        <v>31178.149000000001</v>
      </c>
      <c r="T68" s="113">
        <v>32026.961999999992</v>
      </c>
      <c r="U68" s="113">
        <v>34945.644</v>
      </c>
      <c r="V68" s="113">
        <v>34404.048999999999</v>
      </c>
      <c r="W68" s="113">
        <v>34498.264999999999</v>
      </c>
      <c r="X68" s="113">
        <v>32920.745999999999</v>
      </c>
      <c r="Y68" s="113">
        <v>33884.875</v>
      </c>
      <c r="Z68" s="113">
        <v>33537.347999999998</v>
      </c>
      <c r="AA68" s="113">
        <v>32083.315999999999</v>
      </c>
      <c r="AB68" s="113">
        <v>34367.763999999996</v>
      </c>
      <c r="AC68" s="113">
        <v>36473.155000000006</v>
      </c>
      <c r="AD68" s="113">
        <v>35785.289000000004</v>
      </c>
      <c r="AE68" s="113">
        <v>34237.025999999998</v>
      </c>
      <c r="AF68" s="113">
        <v>36024.360999999997</v>
      </c>
      <c r="AG68" s="113">
        <v>39548.339999999997</v>
      </c>
      <c r="AH68" s="113">
        <v>37800.954999999994</v>
      </c>
      <c r="AI68" s="113">
        <v>36772.756999999998</v>
      </c>
      <c r="AJ68" s="113">
        <v>39701.661999999997</v>
      </c>
      <c r="AK68" s="113">
        <v>41467.620999999999</v>
      </c>
      <c r="AL68" s="113">
        <v>41847.743000000002</v>
      </c>
      <c r="AM68" s="113">
        <v>44487.434000000001</v>
      </c>
      <c r="AN68" s="113">
        <v>49770.591</v>
      </c>
      <c r="AO68" s="113">
        <v>52395.504000000001</v>
      </c>
      <c r="AP68" s="113">
        <v>54019.841</v>
      </c>
      <c r="AQ68" s="113">
        <v>55297.481999999989</v>
      </c>
      <c r="AR68" s="113">
        <v>61778.404999999999</v>
      </c>
      <c r="AS68" s="113">
        <v>64095.541000000005</v>
      </c>
      <c r="AT68" s="113">
        <v>66299.055999999997</v>
      </c>
      <c r="AU68" s="113">
        <v>60472.201000000001</v>
      </c>
      <c r="AV68" s="113">
        <v>64761.19</v>
      </c>
      <c r="AW68" s="113">
        <v>67865.929999999978</v>
      </c>
      <c r="AX68" s="113">
        <v>66227.191999999995</v>
      </c>
      <c r="AY68" s="113">
        <v>65706.966</v>
      </c>
    </row>
    <row r="69" spans="1:51" x14ac:dyDescent="0.25">
      <c r="A69" s="16"/>
      <c r="B69" s="56" t="s">
        <v>372</v>
      </c>
      <c r="C69" s="50" t="s">
        <v>71</v>
      </c>
      <c r="D69" s="110">
        <v>6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0</v>
      </c>
      <c r="X69" s="113">
        <v>0</v>
      </c>
      <c r="Y69" s="113">
        <v>0</v>
      </c>
      <c r="Z69" s="113">
        <v>0</v>
      </c>
      <c r="AA69" s="113">
        <v>0.31</v>
      </c>
      <c r="AB69" s="113">
        <v>2.1999999999999999E-2</v>
      </c>
      <c r="AC69" s="113">
        <v>4.9000000000000002E-2</v>
      </c>
      <c r="AD69" s="113">
        <v>0</v>
      </c>
      <c r="AE69" s="113">
        <v>0</v>
      </c>
      <c r="AF69" s="113">
        <v>0</v>
      </c>
      <c r="AG69" s="113">
        <v>0</v>
      </c>
      <c r="AH69" s="11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</row>
    <row r="70" spans="1:51" x14ac:dyDescent="0.25">
      <c r="A70" s="16"/>
      <c r="B70" s="56" t="s">
        <v>373</v>
      </c>
      <c r="C70" s="50" t="s">
        <v>543</v>
      </c>
      <c r="D70" s="110">
        <v>6</v>
      </c>
      <c r="E70" s="113">
        <v>183.94499999999999</v>
      </c>
      <c r="F70" s="113">
        <v>174.30799999999999</v>
      </c>
      <c r="G70" s="113">
        <v>504.23799999999994</v>
      </c>
      <c r="H70" s="113">
        <v>398.38099999999997</v>
      </c>
      <c r="I70" s="113">
        <v>382.43900000000002</v>
      </c>
      <c r="J70" s="113">
        <v>453.95400000000001</v>
      </c>
      <c r="K70" s="113">
        <v>435.70100000000002</v>
      </c>
      <c r="L70" s="113">
        <v>361.91399999999999</v>
      </c>
      <c r="M70" s="113">
        <v>384.73899999999998</v>
      </c>
      <c r="N70" s="113">
        <v>472.60599999999999</v>
      </c>
      <c r="O70" s="113">
        <v>813.90599999999995</v>
      </c>
      <c r="P70" s="113">
        <v>547.928</v>
      </c>
      <c r="Q70" s="113">
        <v>622.822</v>
      </c>
      <c r="R70" s="113">
        <v>570.43700000000001</v>
      </c>
      <c r="S70" s="113">
        <v>528.11300000000006</v>
      </c>
      <c r="T70" s="113">
        <v>310.23400000000004</v>
      </c>
      <c r="U70" s="113">
        <v>400.83699999999999</v>
      </c>
      <c r="V70" s="113">
        <v>428.05500000000001</v>
      </c>
      <c r="W70" s="113">
        <v>411.72999999999996</v>
      </c>
      <c r="X70" s="113">
        <v>369.14799999999997</v>
      </c>
      <c r="Y70" s="113">
        <v>305.84399999999999</v>
      </c>
      <c r="Z70" s="113">
        <v>589.57799999999986</v>
      </c>
      <c r="AA70" s="113">
        <v>566.74799999999993</v>
      </c>
      <c r="AB70" s="113">
        <v>432.822</v>
      </c>
      <c r="AC70" s="113">
        <v>455.89400000000006</v>
      </c>
      <c r="AD70" s="113">
        <v>555.35199999999998</v>
      </c>
      <c r="AE70" s="113">
        <v>547.67399999999998</v>
      </c>
      <c r="AF70" s="113">
        <v>440.57799999999997</v>
      </c>
      <c r="AG70" s="113">
        <v>398.11799999999999</v>
      </c>
      <c r="AH70" s="113">
        <v>344.15</v>
      </c>
      <c r="AI70" s="113">
        <v>343.23199999999997</v>
      </c>
      <c r="AJ70" s="113">
        <v>338.51299999999998</v>
      </c>
      <c r="AK70" s="113">
        <v>370.27399999999994</v>
      </c>
      <c r="AL70" s="113">
        <v>688.05300000000011</v>
      </c>
      <c r="AM70" s="113">
        <v>740.11299999999983</v>
      </c>
      <c r="AN70" s="113">
        <v>1312.568</v>
      </c>
      <c r="AO70" s="113">
        <v>1355.5279999999998</v>
      </c>
      <c r="AP70" s="113">
        <v>1397.9880000000001</v>
      </c>
      <c r="AQ70" s="113">
        <v>1252.03</v>
      </c>
      <c r="AR70" s="113">
        <v>1011.682</v>
      </c>
      <c r="AS70" s="113">
        <v>746.27600000000007</v>
      </c>
      <c r="AT70" s="113">
        <v>785.31100000000004</v>
      </c>
      <c r="AU70" s="113">
        <v>745.26800000000003</v>
      </c>
      <c r="AV70" s="113">
        <v>953.57200000000012</v>
      </c>
      <c r="AW70" s="113">
        <v>939.30000000000007</v>
      </c>
      <c r="AX70" s="113">
        <v>948.09299999999996</v>
      </c>
      <c r="AY70" s="113">
        <v>855.83199999999988</v>
      </c>
    </row>
    <row r="71" spans="1:51" x14ac:dyDescent="0.25">
      <c r="A71" s="16"/>
      <c r="B71" s="56" t="s">
        <v>374</v>
      </c>
      <c r="C71" s="50" t="s">
        <v>72</v>
      </c>
      <c r="D71" s="110">
        <v>6</v>
      </c>
      <c r="E71" s="113">
        <v>4865.5538387420311</v>
      </c>
      <c r="F71" s="113">
        <v>5072.0410000000002</v>
      </c>
      <c r="G71" s="113">
        <v>5314.1750000000002</v>
      </c>
      <c r="H71" s="113">
        <v>5602.0029999999997</v>
      </c>
      <c r="I71" s="113">
        <v>6203.424</v>
      </c>
      <c r="J71" s="113">
        <v>6437.9080000000004</v>
      </c>
      <c r="K71" s="113">
        <v>6803.6040000000003</v>
      </c>
      <c r="L71" s="113">
        <v>7059.4290000000001</v>
      </c>
      <c r="M71" s="113">
        <v>7394.69</v>
      </c>
      <c r="N71" s="113">
        <v>7631.9539999999997</v>
      </c>
      <c r="O71" s="113">
        <v>8169.5190000000002</v>
      </c>
      <c r="P71" s="113">
        <v>8384.7540000000008</v>
      </c>
      <c r="Q71" s="113">
        <v>8534.2405226507999</v>
      </c>
      <c r="R71" s="113">
        <v>8668.8729999999996</v>
      </c>
      <c r="S71" s="113">
        <v>8979.5590000000011</v>
      </c>
      <c r="T71" s="113">
        <v>9137.4840000000004</v>
      </c>
      <c r="U71" s="113">
        <v>9451.5280000000002</v>
      </c>
      <c r="V71" s="113">
        <v>9745.239999999998</v>
      </c>
      <c r="W71" s="113">
        <v>10317.525</v>
      </c>
      <c r="X71" s="113">
        <v>10835.706</v>
      </c>
      <c r="Y71" s="113">
        <v>10787.937000000002</v>
      </c>
      <c r="Z71" s="113">
        <v>11069.128999999999</v>
      </c>
      <c r="AA71" s="113">
        <v>11028.625</v>
      </c>
      <c r="AB71" s="113">
        <v>11582.244999999999</v>
      </c>
      <c r="AC71" s="113">
        <v>11612.093000000001</v>
      </c>
      <c r="AD71" s="113">
        <v>11607.550999999999</v>
      </c>
      <c r="AE71" s="113">
        <v>12066.091999999999</v>
      </c>
      <c r="AF71" s="113">
        <v>12275.539000000001</v>
      </c>
      <c r="AG71" s="113">
        <v>12822.550000000003</v>
      </c>
      <c r="AH71" s="113">
        <v>13226.589000000002</v>
      </c>
      <c r="AI71" s="113">
        <v>13627.541999999999</v>
      </c>
      <c r="AJ71" s="113">
        <v>13710.576000000001</v>
      </c>
      <c r="AK71" s="113">
        <v>14182.59</v>
      </c>
      <c r="AL71" s="113">
        <v>14350.364</v>
      </c>
      <c r="AM71" s="113">
        <v>14694.565999999999</v>
      </c>
      <c r="AN71" s="113">
        <v>14780.311</v>
      </c>
      <c r="AO71" s="113">
        <v>15064.275999999998</v>
      </c>
      <c r="AP71" s="113">
        <v>15685.660999999998</v>
      </c>
      <c r="AQ71" s="113">
        <v>16656.357</v>
      </c>
      <c r="AR71" s="113">
        <v>17487.815999999999</v>
      </c>
      <c r="AS71" s="113">
        <v>18066.528999999999</v>
      </c>
      <c r="AT71" s="113">
        <v>18509.796999999999</v>
      </c>
      <c r="AU71" s="113">
        <v>19325.919999999995</v>
      </c>
      <c r="AV71" s="113">
        <v>20071.073000000004</v>
      </c>
      <c r="AW71" s="113">
        <v>20430.036</v>
      </c>
      <c r="AX71" s="113">
        <v>20935.094000000001</v>
      </c>
      <c r="AY71" s="113">
        <v>21802.329000000002</v>
      </c>
    </row>
    <row r="72" spans="1:51" x14ac:dyDescent="0.25">
      <c r="A72" s="16"/>
      <c r="B72" s="56" t="s">
        <v>375</v>
      </c>
      <c r="C72" s="50" t="s">
        <v>73</v>
      </c>
      <c r="D72" s="110">
        <v>6</v>
      </c>
      <c r="E72" s="113">
        <v>28820.622838742034</v>
      </c>
      <c r="F72" s="113">
        <v>28301.721000000005</v>
      </c>
      <c r="G72" s="113">
        <v>27996.332999999999</v>
      </c>
      <c r="H72" s="113">
        <v>27987.695000000003</v>
      </c>
      <c r="I72" s="113">
        <v>30635.115000000002</v>
      </c>
      <c r="J72" s="113">
        <v>30769.759999999998</v>
      </c>
      <c r="K72" s="113">
        <v>30593.161</v>
      </c>
      <c r="L72" s="113">
        <v>32131.606</v>
      </c>
      <c r="M72" s="113">
        <v>38181.97</v>
      </c>
      <c r="N72" s="113">
        <v>36420.127</v>
      </c>
      <c r="O72" s="113">
        <v>37306.835000000006</v>
      </c>
      <c r="P72" s="113">
        <v>37585.794000000002</v>
      </c>
      <c r="Q72" s="113">
        <v>39364.415522650801</v>
      </c>
      <c r="R72" s="113">
        <v>40255.876000000004</v>
      </c>
      <c r="S72" s="113">
        <v>40685.821000000004</v>
      </c>
      <c r="T72" s="113">
        <v>41474.679999999993</v>
      </c>
      <c r="U72" s="113">
        <v>44798.008999999998</v>
      </c>
      <c r="V72" s="113">
        <v>44577.343999999997</v>
      </c>
      <c r="W72" s="113">
        <v>45227.520000000004</v>
      </c>
      <c r="X72" s="113">
        <v>44125.599999999999</v>
      </c>
      <c r="Y72" s="113">
        <v>44978.656000000003</v>
      </c>
      <c r="Z72" s="113">
        <v>45196.055</v>
      </c>
      <c r="AA72" s="113">
        <v>43678.998999999996</v>
      </c>
      <c r="AB72" s="113">
        <v>46382.852999999988</v>
      </c>
      <c r="AC72" s="113">
        <v>48541.191000000006</v>
      </c>
      <c r="AD72" s="113">
        <v>47948.192000000003</v>
      </c>
      <c r="AE72" s="113">
        <v>46850.791999999994</v>
      </c>
      <c r="AF72" s="113">
        <v>48740.478000000003</v>
      </c>
      <c r="AG72" s="113">
        <v>52769.008000000002</v>
      </c>
      <c r="AH72" s="113">
        <v>51371.693999999996</v>
      </c>
      <c r="AI72" s="113">
        <v>50743.531000000003</v>
      </c>
      <c r="AJ72" s="113">
        <v>53750.750999999997</v>
      </c>
      <c r="AK72" s="113">
        <v>56020.485000000001</v>
      </c>
      <c r="AL72" s="113">
        <v>56886.16</v>
      </c>
      <c r="AM72" s="113">
        <v>59922.112999999998</v>
      </c>
      <c r="AN72" s="113">
        <v>65863.47</v>
      </c>
      <c r="AO72" s="113">
        <v>68815.30799999999</v>
      </c>
      <c r="AP72" s="113">
        <v>71103.489999999991</v>
      </c>
      <c r="AQ72" s="113">
        <v>73205.868999999992</v>
      </c>
      <c r="AR72" s="113">
        <v>80277.902999999991</v>
      </c>
      <c r="AS72" s="113">
        <v>82908.346000000005</v>
      </c>
      <c r="AT72" s="113">
        <v>85594.16399999999</v>
      </c>
      <c r="AU72" s="113">
        <v>80543.388999999996</v>
      </c>
      <c r="AV72" s="113">
        <v>85785.835000000006</v>
      </c>
      <c r="AW72" s="113">
        <v>89235.265999999974</v>
      </c>
      <c r="AX72" s="113">
        <v>88110.378999999986</v>
      </c>
      <c r="AY72" s="113">
        <v>88365.126999999993</v>
      </c>
    </row>
    <row r="73" spans="1:51" x14ac:dyDescent="0.25">
      <c r="A73" s="16"/>
      <c r="B73" s="56"/>
      <c r="C73" s="50"/>
      <c r="D73" s="108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</row>
    <row r="74" spans="1:51" x14ac:dyDescent="0.25">
      <c r="A74" s="16"/>
      <c r="B74" s="55" t="s">
        <v>376</v>
      </c>
      <c r="C74" s="53"/>
      <c r="D74" s="111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</row>
    <row r="75" spans="1:51" x14ac:dyDescent="0.25">
      <c r="A75" s="16"/>
      <c r="B75" s="63" t="s">
        <v>377</v>
      </c>
      <c r="C75" s="54"/>
      <c r="D75" s="112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</row>
    <row r="76" spans="1:51" x14ac:dyDescent="0.25">
      <c r="A76" s="16"/>
      <c r="B76" s="63" t="s">
        <v>378</v>
      </c>
      <c r="C76" s="50"/>
      <c r="D76" s="10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</row>
    <row r="77" spans="1:51" x14ac:dyDescent="0.25">
      <c r="A77" s="16"/>
      <c r="B77" s="56" t="s">
        <v>379</v>
      </c>
      <c r="C77" s="50" t="s">
        <v>74</v>
      </c>
      <c r="D77" s="108">
        <v>6</v>
      </c>
      <c r="E77" s="113">
        <v>4801.9679999999998</v>
      </c>
      <c r="F77" s="113">
        <v>4798.3770000000004</v>
      </c>
      <c r="G77" s="113">
        <v>4796.0360000000001</v>
      </c>
      <c r="H77" s="113">
        <v>4796.0349999999999</v>
      </c>
      <c r="I77" s="113">
        <v>5371.5240000000003</v>
      </c>
      <c r="J77" s="113">
        <v>5113.8370000000004</v>
      </c>
      <c r="K77" s="113">
        <v>5245.9340000000002</v>
      </c>
      <c r="L77" s="113">
        <v>5146.3609999999999</v>
      </c>
      <c r="M77" s="113">
        <v>6596.8710000000001</v>
      </c>
      <c r="N77" s="113">
        <v>4373.5550000000003</v>
      </c>
      <c r="O77" s="113">
        <v>5999.2370000000001</v>
      </c>
      <c r="P77" s="113">
        <v>6182.634</v>
      </c>
      <c r="Q77" s="113">
        <v>7714.1750000000002</v>
      </c>
      <c r="R77" s="113">
        <v>7512.0349999999999</v>
      </c>
      <c r="S77" s="113">
        <v>7379.4330034099994</v>
      </c>
      <c r="T77" s="113">
        <v>6895.4859999999999</v>
      </c>
      <c r="U77" s="113">
        <v>7814.3740000000007</v>
      </c>
      <c r="V77" s="113">
        <v>7906.1260000000002</v>
      </c>
      <c r="W77" s="113">
        <v>7970.9900000000016</v>
      </c>
      <c r="X77" s="113">
        <v>8169.1930000000002</v>
      </c>
      <c r="Y77" s="113">
        <v>9340.2610000000004</v>
      </c>
      <c r="Z77" s="113">
        <v>9178.2549999999992</v>
      </c>
      <c r="AA77" s="113">
        <v>9143.8339999999989</v>
      </c>
      <c r="AB77" s="113">
        <v>9143.9449999999997</v>
      </c>
      <c r="AC77" s="113">
        <v>10453.813</v>
      </c>
      <c r="AD77" s="113">
        <v>10228.041999999999</v>
      </c>
      <c r="AE77" s="113">
        <v>9961.3680000000004</v>
      </c>
      <c r="AF77" s="113">
        <v>9446.2610000000004</v>
      </c>
      <c r="AG77" s="113">
        <v>11574.019999999999</v>
      </c>
      <c r="AH77" s="113">
        <v>11523.588</v>
      </c>
      <c r="AI77" s="113">
        <v>11512.663</v>
      </c>
      <c r="AJ77" s="113">
        <v>11187.502000000002</v>
      </c>
      <c r="AK77" s="113">
        <v>12688.514000000001</v>
      </c>
      <c r="AL77" s="113">
        <v>12893.195</v>
      </c>
      <c r="AM77" s="113">
        <v>12859.93</v>
      </c>
      <c r="AN77" s="113">
        <v>12536.58</v>
      </c>
      <c r="AO77" s="113">
        <v>13120.686</v>
      </c>
      <c r="AP77" s="113">
        <v>13161.38846394</v>
      </c>
      <c r="AQ77" s="113">
        <v>12982.267463939999</v>
      </c>
      <c r="AR77" s="113">
        <v>12695.772999999999</v>
      </c>
      <c r="AS77" s="113">
        <v>15406.770999999999</v>
      </c>
      <c r="AT77" s="113">
        <v>15300.845000000003</v>
      </c>
      <c r="AU77" s="113">
        <v>15452.214000000002</v>
      </c>
      <c r="AV77" s="113">
        <v>15303.413</v>
      </c>
      <c r="AW77" s="113">
        <v>17813.583999999995</v>
      </c>
      <c r="AX77" s="113">
        <v>17504.697999999997</v>
      </c>
      <c r="AY77" s="113">
        <v>17580.786999999997</v>
      </c>
    </row>
    <row r="78" spans="1:51" ht="25.5" x14ac:dyDescent="0.25">
      <c r="A78" s="16"/>
      <c r="B78" s="56" t="s">
        <v>380</v>
      </c>
      <c r="C78" s="50" t="s">
        <v>544</v>
      </c>
      <c r="D78" s="108">
        <v>6</v>
      </c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>
        <v>0</v>
      </c>
      <c r="AS78" s="113">
        <v>0</v>
      </c>
      <c r="AT78" s="113">
        <v>0</v>
      </c>
      <c r="AU78" s="113">
        <v>0</v>
      </c>
      <c r="AV78" s="113">
        <v>0</v>
      </c>
      <c r="AW78" s="113">
        <v>0</v>
      </c>
      <c r="AX78" s="113">
        <v>0</v>
      </c>
      <c r="AY78" s="113">
        <v>0</v>
      </c>
    </row>
    <row r="79" spans="1:51" x14ac:dyDescent="0.25">
      <c r="A79" s="16"/>
      <c r="B79" s="64" t="s">
        <v>381</v>
      </c>
      <c r="C79" s="50" t="s">
        <v>545</v>
      </c>
      <c r="D79" s="108">
        <v>6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>
        <v>0</v>
      </c>
      <c r="AS79" s="113">
        <v>0</v>
      </c>
      <c r="AT79" s="113">
        <v>0</v>
      </c>
      <c r="AU79" s="113">
        <v>0</v>
      </c>
      <c r="AV79" s="113">
        <v>0</v>
      </c>
      <c r="AW79" s="113">
        <v>0</v>
      </c>
      <c r="AX79" s="113">
        <v>0</v>
      </c>
      <c r="AY79" s="113">
        <v>0</v>
      </c>
    </row>
    <row r="80" spans="1:51" x14ac:dyDescent="0.25">
      <c r="A80" s="16"/>
      <c r="B80" s="64" t="s">
        <v>382</v>
      </c>
      <c r="C80" s="50" t="s">
        <v>75</v>
      </c>
      <c r="D80" s="108">
        <v>6</v>
      </c>
      <c r="E80" s="113">
        <v>214.92606936703129</v>
      </c>
      <c r="F80" s="113">
        <v>432.25219625000011</v>
      </c>
      <c r="G80" s="113">
        <v>666.33550687499996</v>
      </c>
      <c r="H80" s="113">
        <v>885.12605000000008</v>
      </c>
      <c r="I80" s="113">
        <v>789.675943125</v>
      </c>
      <c r="J80" s="113">
        <v>989.81505000000004</v>
      </c>
      <c r="K80" s="113">
        <v>1385.5355950000001</v>
      </c>
      <c r="L80" s="113">
        <v>1629.61375</v>
      </c>
      <c r="M80" s="113">
        <v>530.67264999999998</v>
      </c>
      <c r="N80" s="113">
        <v>829.20309499999996</v>
      </c>
      <c r="O80" s="113">
        <v>1370.39698</v>
      </c>
      <c r="P80" s="113">
        <v>1796.6407875370001</v>
      </c>
      <c r="Q80" s="113">
        <v>446.37059640079997</v>
      </c>
      <c r="R80" s="113">
        <v>840.62774124999999</v>
      </c>
      <c r="S80" s="113">
        <v>1186.0318805810198</v>
      </c>
      <c r="T80" s="113">
        <v>1737.30875625</v>
      </c>
      <c r="U80" s="113">
        <v>934.82883250000009</v>
      </c>
      <c r="V80" s="113">
        <v>1401.342525</v>
      </c>
      <c r="W80" s="113">
        <v>1855.9139600000003</v>
      </c>
      <c r="X80" s="113">
        <v>2367.6247512499999</v>
      </c>
      <c r="Y80" s="113">
        <v>792.53455000000008</v>
      </c>
      <c r="Z80" s="113">
        <v>1125.5672750000001</v>
      </c>
      <c r="AA80" s="113">
        <v>1433.9106449999997</v>
      </c>
      <c r="AB80" s="113">
        <v>2057.3787425</v>
      </c>
      <c r="AC80" s="113">
        <v>820.59333625000011</v>
      </c>
      <c r="AD80" s="113">
        <v>1214.0492637499999</v>
      </c>
      <c r="AE80" s="113">
        <v>1726.8988100000001</v>
      </c>
      <c r="AF80" s="113">
        <v>2281.2183612499994</v>
      </c>
      <c r="AG80" s="113">
        <v>952.98705000000007</v>
      </c>
      <c r="AH80" s="113">
        <v>1346.0160499999997</v>
      </c>
      <c r="AI80" s="113">
        <v>1812.3963000000001</v>
      </c>
      <c r="AJ80" s="113">
        <v>2136.7561287500002</v>
      </c>
      <c r="AK80" s="113">
        <v>857.13879125000005</v>
      </c>
      <c r="AL80" s="113">
        <v>1127.7070225499999</v>
      </c>
      <c r="AM80" s="113">
        <v>1574.9587099999999</v>
      </c>
      <c r="AN80" s="113">
        <v>1622.8786075000003</v>
      </c>
      <c r="AO80" s="113">
        <v>1157.5969137500001</v>
      </c>
      <c r="AP80" s="113">
        <v>1806.39650579925</v>
      </c>
      <c r="AQ80" s="113">
        <v>2893.4475475000004</v>
      </c>
      <c r="AR80" s="113">
        <v>3648.39183</v>
      </c>
      <c r="AS80" s="113">
        <v>1435.9819412500001</v>
      </c>
      <c r="AT80" s="113">
        <v>2199.3159562500005</v>
      </c>
      <c r="AU80" s="113">
        <v>3007.8426362499999</v>
      </c>
      <c r="AV80" s="113">
        <v>3516.99595</v>
      </c>
      <c r="AW80" s="113">
        <v>1375.0681500000001</v>
      </c>
      <c r="AX80" s="113">
        <v>2228.33730375</v>
      </c>
      <c r="AY80" s="113">
        <v>3066.9180999999999</v>
      </c>
    </row>
    <row r="81" spans="1:51" x14ac:dyDescent="0.25">
      <c r="A81" s="16"/>
      <c r="B81" s="56" t="s">
        <v>383</v>
      </c>
      <c r="C81" s="50" t="s">
        <v>76</v>
      </c>
      <c r="D81" s="108">
        <v>6</v>
      </c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</row>
    <row r="82" spans="1:51" x14ac:dyDescent="0.25">
      <c r="A82" s="16"/>
      <c r="B82" s="56" t="s">
        <v>384</v>
      </c>
      <c r="C82" s="50" t="s">
        <v>77</v>
      </c>
      <c r="D82" s="108">
        <v>6</v>
      </c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>
        <v>0</v>
      </c>
      <c r="AS82" s="113">
        <v>0</v>
      </c>
      <c r="AT82" s="113">
        <v>0</v>
      </c>
      <c r="AU82" s="113">
        <v>0</v>
      </c>
      <c r="AV82" s="113">
        <v>0</v>
      </c>
      <c r="AW82" s="113">
        <v>0</v>
      </c>
      <c r="AX82" s="113">
        <v>0</v>
      </c>
      <c r="AY82" s="113">
        <v>0</v>
      </c>
    </row>
    <row r="83" spans="1:51" x14ac:dyDescent="0.25">
      <c r="A83" s="16"/>
      <c r="B83" s="56" t="s">
        <v>385</v>
      </c>
      <c r="C83" s="50" t="s">
        <v>78</v>
      </c>
      <c r="D83" s="108">
        <v>6</v>
      </c>
      <c r="E83" s="113">
        <v>5016.8940693670311</v>
      </c>
      <c r="F83" s="113">
        <v>5230.6291962500009</v>
      </c>
      <c r="G83" s="113">
        <v>5462.3715068749998</v>
      </c>
      <c r="H83" s="113">
        <v>5681.1610499999997</v>
      </c>
      <c r="I83" s="113">
        <v>6161.1999431250006</v>
      </c>
      <c r="J83" s="113">
        <v>6103.6520500000006</v>
      </c>
      <c r="K83" s="113">
        <v>6631.4695950000005</v>
      </c>
      <c r="L83" s="113">
        <v>6775.9747499999994</v>
      </c>
      <c r="M83" s="113">
        <v>7127.5436499999996</v>
      </c>
      <c r="N83" s="113">
        <v>5202.7580950000001</v>
      </c>
      <c r="O83" s="113">
        <v>7369.6339800000005</v>
      </c>
      <c r="P83" s="113">
        <v>7979.2747875370005</v>
      </c>
      <c r="Q83" s="113">
        <v>8160.5455964007997</v>
      </c>
      <c r="R83" s="113">
        <v>8352.6627412500002</v>
      </c>
      <c r="S83" s="113">
        <v>8565.4648839910187</v>
      </c>
      <c r="T83" s="113">
        <v>8632.7947562499994</v>
      </c>
      <c r="U83" s="113">
        <v>8749.202832500001</v>
      </c>
      <c r="V83" s="113">
        <v>9307.4685250000002</v>
      </c>
      <c r="W83" s="113">
        <v>9826.9039600000015</v>
      </c>
      <c r="X83" s="113">
        <v>10536.817751250001</v>
      </c>
      <c r="Y83" s="113">
        <v>10132.795550000001</v>
      </c>
      <c r="Z83" s="113">
        <v>10303.822274999999</v>
      </c>
      <c r="AA83" s="113">
        <v>10577.744644999999</v>
      </c>
      <c r="AB83" s="113">
        <v>11201.323742500001</v>
      </c>
      <c r="AC83" s="113">
        <v>11274.40633625</v>
      </c>
      <c r="AD83" s="113">
        <v>11442.091263749999</v>
      </c>
      <c r="AE83" s="113">
        <v>11688.266810000001</v>
      </c>
      <c r="AF83" s="113">
        <v>11727.47936125</v>
      </c>
      <c r="AG83" s="113">
        <v>12527.007049999998</v>
      </c>
      <c r="AH83" s="113">
        <v>12869.60405</v>
      </c>
      <c r="AI83" s="113">
        <v>13325.059300000001</v>
      </c>
      <c r="AJ83" s="113">
        <v>13324.258128750003</v>
      </c>
      <c r="AK83" s="113">
        <v>13545.652791250001</v>
      </c>
      <c r="AL83" s="113">
        <v>14020.902022549999</v>
      </c>
      <c r="AM83" s="113">
        <v>14434.888709999999</v>
      </c>
      <c r="AN83" s="113">
        <v>14159.458607500001</v>
      </c>
      <c r="AO83" s="113">
        <v>14278.282913749999</v>
      </c>
      <c r="AP83" s="113">
        <v>14967.78496973925</v>
      </c>
      <c r="AQ83" s="113">
        <v>15875.715011439999</v>
      </c>
      <c r="AR83" s="113">
        <v>16344.16483</v>
      </c>
      <c r="AS83" s="113">
        <v>16842.752941250001</v>
      </c>
      <c r="AT83" s="113">
        <v>17500.160956250002</v>
      </c>
      <c r="AU83" s="113">
        <v>18460.056636250003</v>
      </c>
      <c r="AV83" s="113">
        <v>18820.408950000001</v>
      </c>
      <c r="AW83" s="113">
        <v>19188.652149999994</v>
      </c>
      <c r="AX83" s="113">
        <v>19733.035303749995</v>
      </c>
      <c r="AY83" s="113">
        <v>20647.705099999996</v>
      </c>
    </row>
    <row r="84" spans="1:51" x14ac:dyDescent="0.25">
      <c r="A84" s="16"/>
      <c r="B84" s="56" t="s">
        <v>386</v>
      </c>
      <c r="C84" s="50" t="s">
        <v>79</v>
      </c>
      <c r="D84" s="108">
        <v>6</v>
      </c>
      <c r="E84" s="113">
        <v>16282.7642</v>
      </c>
      <c r="F84" s="113">
        <v>15705.808800000001</v>
      </c>
      <c r="G84" s="113">
        <v>14688.6392</v>
      </c>
      <c r="H84" s="113">
        <v>15252.329200000002</v>
      </c>
      <c r="I84" s="113">
        <v>15217.89935</v>
      </c>
      <c r="J84" s="113">
        <v>16392.859</v>
      </c>
      <c r="K84" s="113">
        <v>16965.806949999998</v>
      </c>
      <c r="L84" s="113">
        <v>16473.770049999999</v>
      </c>
      <c r="M84" s="113">
        <v>18099.961350000001</v>
      </c>
      <c r="N84" s="113">
        <v>16666.1185</v>
      </c>
      <c r="O84" s="113">
        <v>17844.409149999999</v>
      </c>
      <c r="P84" s="113">
        <v>17942.41725296</v>
      </c>
      <c r="Q84" s="113">
        <v>18212.212950000001</v>
      </c>
      <c r="R84" s="113">
        <v>19405.502049999999</v>
      </c>
      <c r="S84" s="113">
        <v>20415.402746481603</v>
      </c>
      <c r="T84" s="113">
        <v>20802.291100000002</v>
      </c>
      <c r="U84" s="113">
        <v>21852.220600000001</v>
      </c>
      <c r="V84" s="113">
        <v>21707.519</v>
      </c>
      <c r="W84" s="113">
        <v>23389.236999999997</v>
      </c>
      <c r="X84" s="113">
        <v>23636.925999999999</v>
      </c>
      <c r="Y84" s="113">
        <v>24554.345799999999</v>
      </c>
      <c r="Z84" s="113">
        <v>24637.507700000002</v>
      </c>
      <c r="AA84" s="113">
        <v>24112.237499999996</v>
      </c>
      <c r="AB84" s="113">
        <v>24961.148399999995</v>
      </c>
      <c r="AC84" s="113">
        <v>26512.392599999999</v>
      </c>
      <c r="AD84" s="113">
        <v>26553.347599999997</v>
      </c>
      <c r="AE84" s="113">
        <v>26624.739299999997</v>
      </c>
      <c r="AF84" s="113">
        <v>26214.391499999998</v>
      </c>
      <c r="AG84" s="113">
        <v>27041.825700000001</v>
      </c>
      <c r="AH84" s="113">
        <v>27128.149700000002</v>
      </c>
      <c r="AI84" s="113">
        <v>28192.376599999996</v>
      </c>
      <c r="AJ84" s="113">
        <v>28718.512419999999</v>
      </c>
      <c r="AK84" s="113">
        <v>29125.250440000003</v>
      </c>
      <c r="AL84" s="113">
        <v>29254.722160000001</v>
      </c>
      <c r="AM84" s="113">
        <v>29951.529486796404</v>
      </c>
      <c r="AN84" s="113">
        <v>30603.089700000004</v>
      </c>
      <c r="AO84" s="113">
        <v>31199.667999999994</v>
      </c>
      <c r="AP84" s="113">
        <v>31734.305863940001</v>
      </c>
      <c r="AQ84" s="113">
        <v>32567.297663939997</v>
      </c>
      <c r="AR84" s="113">
        <v>34862.147745984803</v>
      </c>
      <c r="AS84" s="113">
        <v>34971.973632542104</v>
      </c>
      <c r="AT84" s="113">
        <v>36243.678262788002</v>
      </c>
      <c r="AU84" s="113">
        <v>35221.623729087296</v>
      </c>
      <c r="AV84" s="113">
        <v>37102.915147797998</v>
      </c>
      <c r="AW84" s="113">
        <v>38544.082021131806</v>
      </c>
      <c r="AX84" s="113">
        <v>39301.512712267198</v>
      </c>
      <c r="AY84" s="113">
        <v>40410.030196288397</v>
      </c>
    </row>
    <row r="85" spans="1:51" x14ac:dyDescent="0.25">
      <c r="A85" s="16"/>
      <c r="B85" s="56" t="s">
        <v>387</v>
      </c>
      <c r="C85" s="50" t="s">
        <v>546</v>
      </c>
      <c r="D85" s="108">
        <v>6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>
        <v>0</v>
      </c>
      <c r="AS85" s="113">
        <v>0</v>
      </c>
      <c r="AT85" s="113">
        <v>0</v>
      </c>
      <c r="AU85" s="113">
        <v>0</v>
      </c>
      <c r="AV85" s="113">
        <v>0</v>
      </c>
      <c r="AW85" s="113">
        <v>0</v>
      </c>
      <c r="AX85" s="113">
        <v>0</v>
      </c>
      <c r="AY85" s="113">
        <v>0</v>
      </c>
    </row>
    <row r="86" spans="1:51" x14ac:dyDescent="0.25">
      <c r="A86" s="16"/>
      <c r="B86" s="56" t="s">
        <v>388</v>
      </c>
      <c r="C86" s="50" t="s">
        <v>547</v>
      </c>
      <c r="D86" s="108">
        <v>6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>
        <v>0</v>
      </c>
      <c r="AS86" s="113">
        <v>0</v>
      </c>
      <c r="AT86" s="113">
        <v>0</v>
      </c>
      <c r="AU86" s="113">
        <v>0</v>
      </c>
      <c r="AV86" s="113">
        <v>0</v>
      </c>
      <c r="AW86" s="113">
        <v>0</v>
      </c>
      <c r="AX86" s="113">
        <v>0</v>
      </c>
      <c r="AY86" s="113">
        <v>0</v>
      </c>
    </row>
    <row r="87" spans="1:51" x14ac:dyDescent="0.25">
      <c r="A87" s="16"/>
      <c r="B87" s="56" t="s">
        <v>389</v>
      </c>
      <c r="C87" s="50" t="s">
        <v>548</v>
      </c>
      <c r="D87" s="108">
        <v>6</v>
      </c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>
        <v>0</v>
      </c>
      <c r="AS87" s="113">
        <v>0</v>
      </c>
      <c r="AT87" s="113">
        <v>0</v>
      </c>
      <c r="AU87" s="113">
        <v>0</v>
      </c>
      <c r="AV87" s="113">
        <v>0</v>
      </c>
      <c r="AW87" s="113">
        <v>0</v>
      </c>
      <c r="AX87" s="113">
        <v>0</v>
      </c>
      <c r="AY87" s="113">
        <v>0</v>
      </c>
    </row>
    <row r="88" spans="1:51" x14ac:dyDescent="0.25">
      <c r="A88" s="16"/>
      <c r="B88" s="56" t="s">
        <v>390</v>
      </c>
      <c r="C88" s="50" t="s">
        <v>549</v>
      </c>
      <c r="D88" s="108">
        <v>6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>
        <v>0</v>
      </c>
      <c r="AS88" s="113">
        <v>0</v>
      </c>
      <c r="AT88" s="113">
        <v>0</v>
      </c>
      <c r="AU88" s="113">
        <v>0</v>
      </c>
      <c r="AV88" s="113">
        <v>0</v>
      </c>
      <c r="AW88" s="113">
        <v>0</v>
      </c>
      <c r="AX88" s="113">
        <v>0</v>
      </c>
      <c r="AY88" s="113">
        <v>0</v>
      </c>
    </row>
    <row r="89" spans="1:51" x14ac:dyDescent="0.25">
      <c r="A89" s="16"/>
      <c r="B89" s="56" t="s">
        <v>391</v>
      </c>
      <c r="C89" s="50" t="s">
        <v>550</v>
      </c>
      <c r="D89" s="108">
        <v>6</v>
      </c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0</v>
      </c>
      <c r="AX89" s="113">
        <v>0</v>
      </c>
      <c r="AY89" s="113">
        <v>0</v>
      </c>
    </row>
    <row r="90" spans="1:51" x14ac:dyDescent="0.25">
      <c r="A90" s="16"/>
      <c r="B90" s="56" t="s">
        <v>392</v>
      </c>
      <c r="C90" s="50" t="s">
        <v>80</v>
      </c>
      <c r="D90" s="108">
        <v>6</v>
      </c>
      <c r="E90" s="113">
        <v>7357.43</v>
      </c>
      <c r="F90" s="113">
        <v>7390.57</v>
      </c>
      <c r="G90" s="113">
        <v>7117.951</v>
      </c>
      <c r="H90" s="113">
        <v>7315.3</v>
      </c>
      <c r="I90" s="113">
        <v>7899.8469999999998</v>
      </c>
      <c r="J90" s="113">
        <v>8259.598</v>
      </c>
      <c r="K90" s="113">
        <v>8808.7289999999994</v>
      </c>
      <c r="L90" s="113">
        <v>8996.5619999999999</v>
      </c>
      <c r="M90" s="113">
        <v>9177.0630000000001</v>
      </c>
      <c r="N90" s="113">
        <v>9046.9770000000008</v>
      </c>
      <c r="O90" s="113">
        <v>9373.5480000000007</v>
      </c>
      <c r="P90" s="113">
        <v>8640.2610000000004</v>
      </c>
      <c r="Q90" s="113">
        <v>7640.86</v>
      </c>
      <c r="R90" s="113">
        <v>4855.3636965237993</v>
      </c>
      <c r="S90" s="113">
        <v>7188.0768600000001</v>
      </c>
      <c r="T90" s="113">
        <v>8348.2297909992994</v>
      </c>
      <c r="U90" s="113">
        <v>8770.4605367615859</v>
      </c>
      <c r="V90" s="113">
        <v>7224.2611311173778</v>
      </c>
      <c r="W90" s="113">
        <v>7275.6801726313242</v>
      </c>
      <c r="X90" s="113">
        <v>6746.9048424987996</v>
      </c>
      <c r="Y90" s="113">
        <v>8421.1306022331519</v>
      </c>
      <c r="Z90" s="113">
        <v>8069.5809883438315</v>
      </c>
      <c r="AA90" s="113">
        <v>8637.334795725601</v>
      </c>
      <c r="AB90" s="113">
        <v>8241.1633536877998</v>
      </c>
      <c r="AC90" s="113">
        <v>9355.38173351763</v>
      </c>
      <c r="AD90" s="113">
        <v>9064.8077550156959</v>
      </c>
      <c r="AE90" s="113">
        <v>8992.1781162321004</v>
      </c>
      <c r="AF90" s="113">
        <v>8184.4119707124</v>
      </c>
      <c r="AG90" s="113">
        <v>7477.9060120246822</v>
      </c>
      <c r="AH90" s="113">
        <v>7288.2047805858001</v>
      </c>
      <c r="AI90" s="113">
        <v>7010.5499939512001</v>
      </c>
      <c r="AJ90" s="113">
        <v>6791.8820732200002</v>
      </c>
      <c r="AK90" s="113">
        <v>5784.1949934323002</v>
      </c>
      <c r="AL90" s="113">
        <v>6954.4322200467996</v>
      </c>
      <c r="AM90" s="113">
        <v>7516.3959356659998</v>
      </c>
      <c r="AN90" s="113">
        <v>8797.4458317108001</v>
      </c>
      <c r="AO90" s="113">
        <v>7949.7225294589998</v>
      </c>
      <c r="AP90" s="113">
        <v>9302.128620318399</v>
      </c>
      <c r="AQ90" s="113">
        <v>9434.6301251759996</v>
      </c>
      <c r="AR90" s="113">
        <v>8658.5750086200005</v>
      </c>
      <c r="AS90" s="113">
        <v>6903.6541742699992</v>
      </c>
      <c r="AT90" s="113">
        <v>7218.9689465993997</v>
      </c>
      <c r="AU90" s="113">
        <v>7223.3019805812</v>
      </c>
      <c r="AV90" s="113">
        <v>7560.7923816699986</v>
      </c>
      <c r="AW90" s="113">
        <v>7930.2344999999996</v>
      </c>
      <c r="AX90" s="113">
        <v>7879.2939271300011</v>
      </c>
      <c r="AY90" s="113">
        <v>9141.97831185</v>
      </c>
    </row>
    <row r="91" spans="1:51" x14ac:dyDescent="0.25">
      <c r="A91" s="16"/>
      <c r="B91" s="63" t="s">
        <v>393</v>
      </c>
      <c r="C91" s="50"/>
      <c r="D91" s="108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</row>
    <row r="92" spans="1:51" x14ac:dyDescent="0.25">
      <c r="A92" s="16"/>
      <c r="B92" s="56" t="s">
        <v>394</v>
      </c>
      <c r="C92" s="50" t="s">
        <v>81</v>
      </c>
      <c r="D92" s="108">
        <v>6</v>
      </c>
      <c r="E92" s="113">
        <v>7201.3627500000002</v>
      </c>
      <c r="F92" s="113">
        <v>6747.3517499999998</v>
      </c>
      <c r="G92" s="113">
        <v>7042.4850000000006</v>
      </c>
      <c r="H92" s="113">
        <v>7765.0420000000013</v>
      </c>
      <c r="I92" s="113">
        <v>9857.3727500000023</v>
      </c>
      <c r="J92" s="113">
        <v>9836.8705000000009</v>
      </c>
      <c r="K92" s="113">
        <v>9549.5319999999992</v>
      </c>
      <c r="L92" s="113">
        <v>10970.923749999998</v>
      </c>
      <c r="M92" s="113">
        <v>15966.6512</v>
      </c>
      <c r="N92" s="113">
        <v>15654.196400000001</v>
      </c>
      <c r="O92" s="113">
        <v>14863.2592516734</v>
      </c>
      <c r="P92" s="113">
        <v>16025.420399999999</v>
      </c>
      <c r="Q92" s="113">
        <v>17447.5658</v>
      </c>
      <c r="R92" s="113">
        <v>18920.514200000001</v>
      </c>
      <c r="S92" s="113">
        <v>20284.206099999999</v>
      </c>
      <c r="T92" s="113">
        <v>19962.29559999999</v>
      </c>
      <c r="U92" s="113">
        <v>22055.510699999981</v>
      </c>
      <c r="V92" s="113">
        <v>21486.931399999994</v>
      </c>
      <c r="W92" s="113">
        <v>21777.382799999988</v>
      </c>
      <c r="X92" s="113">
        <v>20312.313399999988</v>
      </c>
      <c r="Y92" s="113">
        <v>20656.374099999997</v>
      </c>
      <c r="Z92" s="113">
        <v>19699.475599999998</v>
      </c>
      <c r="AA92" s="113">
        <v>18158.3341</v>
      </c>
      <c r="AB92" s="113">
        <v>20002.991499999989</v>
      </c>
      <c r="AC92" s="113">
        <v>21885.46019999999</v>
      </c>
      <c r="AD92" s="113">
        <v>20442.833699999988</v>
      </c>
      <c r="AE92" s="113">
        <v>18513.864699999995</v>
      </c>
      <c r="AF92" s="113">
        <v>20485.200799999999</v>
      </c>
      <c r="AG92" s="113">
        <v>23770.902699999995</v>
      </c>
      <c r="AH92" s="113">
        <v>22112.195</v>
      </c>
      <c r="AI92" s="113">
        <v>20617.226699999996</v>
      </c>
      <c r="AJ92" s="113">
        <v>22887.936399999999</v>
      </c>
      <c r="AK92" s="113">
        <v>24198.433599999982</v>
      </c>
      <c r="AL92" s="113">
        <v>25366.04429999999</v>
      </c>
      <c r="AM92" s="113">
        <v>23411.187999999987</v>
      </c>
      <c r="AN92" s="113">
        <v>28030.667124999985</v>
      </c>
      <c r="AO92" s="113">
        <v>29884.798774999992</v>
      </c>
      <c r="AP92" s="113">
        <v>30250.929199999999</v>
      </c>
      <c r="AQ92" s="113">
        <v>31005.458499999997</v>
      </c>
      <c r="AR92" s="113">
        <v>37356.931799999998</v>
      </c>
      <c r="AS92" s="113">
        <v>40008.9425999999</v>
      </c>
      <c r="AT92" s="113">
        <v>41840.1486</v>
      </c>
      <c r="AU92" s="113">
        <v>36374.044699999897</v>
      </c>
      <c r="AV92" s="113">
        <v>38768.780599999896</v>
      </c>
      <c r="AW92" s="113">
        <v>41541.616399999992</v>
      </c>
      <c r="AX92" s="113">
        <v>39027.083600000005</v>
      </c>
      <c r="AY92" s="113">
        <v>36893.318099999989</v>
      </c>
    </row>
    <row r="93" spans="1:51" x14ac:dyDescent="0.25">
      <c r="A93" s="16"/>
      <c r="B93" s="56" t="s">
        <v>395</v>
      </c>
      <c r="C93" s="50" t="s">
        <v>82</v>
      </c>
      <c r="D93" s="108">
        <v>6</v>
      </c>
      <c r="E93" s="113">
        <v>18609.047000000002</v>
      </c>
      <c r="F93" s="113">
        <v>18451.394</v>
      </c>
      <c r="G93" s="113">
        <v>18018.436000000002</v>
      </c>
      <c r="H93" s="113">
        <v>18723.601999999999</v>
      </c>
      <c r="I93" s="113">
        <v>21064.511311980001</v>
      </c>
      <c r="J93" s="113">
        <v>21045.690311980001</v>
      </c>
      <c r="K93" s="113">
        <v>20397.391000000003</v>
      </c>
      <c r="L93" s="113">
        <v>21876.288</v>
      </c>
      <c r="M93" s="113">
        <v>26796.577000000001</v>
      </c>
      <c r="N93" s="113">
        <v>25173.582113192144</v>
      </c>
      <c r="O93" s="113">
        <v>25127.282000000003</v>
      </c>
      <c r="P93" s="113">
        <v>25521.282999999999</v>
      </c>
      <c r="Q93" s="113">
        <v>27370.914000000001</v>
      </c>
      <c r="R93" s="113">
        <v>28503.888407999999</v>
      </c>
      <c r="S93" s="113">
        <v>28533.030912000002</v>
      </c>
      <c r="T93" s="113">
        <v>29456.248913000003</v>
      </c>
      <c r="U93" s="113">
        <v>31263.966676000004</v>
      </c>
      <c r="V93" s="113">
        <v>30435.083103000001</v>
      </c>
      <c r="W93" s="113">
        <v>30227.512172999999</v>
      </c>
      <c r="X93" s="113">
        <v>29084.326109000001</v>
      </c>
      <c r="Y93" s="113">
        <v>29440.5574978</v>
      </c>
      <c r="Z93" s="113">
        <v>29054.184744399998</v>
      </c>
      <c r="AA93" s="113">
        <v>27878.972000000002</v>
      </c>
      <c r="AB93" s="113">
        <v>29890.728999999999</v>
      </c>
      <c r="AC93" s="113">
        <v>31279.023812800002</v>
      </c>
      <c r="AD93" s="113">
        <v>30801.477138099999</v>
      </c>
      <c r="AE93" s="113">
        <v>29362.268212399998</v>
      </c>
      <c r="AF93" s="113">
        <v>30810.656659999997</v>
      </c>
      <c r="AG93" s="113">
        <v>34553.550397260275</v>
      </c>
      <c r="AH93" s="113">
        <v>32280.644</v>
      </c>
      <c r="AI93" s="113">
        <v>30925.905999999995</v>
      </c>
      <c r="AJ93" s="113">
        <v>33560.228000000003</v>
      </c>
      <c r="AK93" s="113">
        <v>36136.019999999997</v>
      </c>
      <c r="AL93" s="113">
        <v>36268.168960704883</v>
      </c>
      <c r="AM93" s="113">
        <v>34932.568913249313</v>
      </c>
      <c r="AN93" s="113">
        <v>40197.252999999997</v>
      </c>
      <c r="AO93" s="113">
        <v>43061.563284682343</v>
      </c>
      <c r="AP93" s="113">
        <v>44056.363613413509</v>
      </c>
      <c r="AQ93" s="113">
        <v>46019.621328009962</v>
      </c>
      <c r="AR93" s="113">
        <v>51838.849789303313</v>
      </c>
      <c r="AS93" s="113">
        <v>54173.551536946252</v>
      </c>
      <c r="AT93" s="113">
        <v>56084.090345741133</v>
      </c>
      <c r="AU93" s="113">
        <v>50341.229393234928</v>
      </c>
      <c r="AV93" s="113">
        <v>53858.174588815658</v>
      </c>
      <c r="AW93" s="113">
        <v>56686.427720147927</v>
      </c>
      <c r="AX93" s="113">
        <v>55302.628456123675</v>
      </c>
      <c r="AY93" s="113">
        <v>53679.154171125629</v>
      </c>
    </row>
    <row r="94" spans="1:51" x14ac:dyDescent="0.25">
      <c r="A94" s="16"/>
      <c r="B94" s="56" t="s">
        <v>396</v>
      </c>
      <c r="C94" s="50" t="s">
        <v>83</v>
      </c>
      <c r="D94" s="108">
        <v>6</v>
      </c>
      <c r="E94" s="113">
        <v>3600.759</v>
      </c>
      <c r="F94" s="113">
        <v>3622.7449999999999</v>
      </c>
      <c r="G94" s="113">
        <v>3428.4160000000002</v>
      </c>
      <c r="H94" s="113">
        <v>3371.7060000000001</v>
      </c>
      <c r="I94" s="113">
        <v>3116.498</v>
      </c>
      <c r="J94" s="113">
        <v>3109.1030000000001</v>
      </c>
      <c r="K94" s="113">
        <v>2937.4259999999999</v>
      </c>
      <c r="L94" s="113">
        <v>2786.7040000000002</v>
      </c>
      <c r="M94" s="113">
        <v>2606.9133000000002</v>
      </c>
      <c r="N94" s="113">
        <v>2464.0540000000001</v>
      </c>
      <c r="O94" s="113">
        <v>2211.1460000000002</v>
      </c>
      <c r="P94" s="113">
        <v>2884.54</v>
      </c>
      <c r="Q94" s="113">
        <v>2606.2370000000001</v>
      </c>
      <c r="R94" s="113">
        <v>2577.9299999999998</v>
      </c>
      <c r="S94" s="113">
        <v>2667.1550000000002</v>
      </c>
      <c r="T94" s="113">
        <v>2541.6669999999995</v>
      </c>
      <c r="U94" s="113">
        <v>2300.665</v>
      </c>
      <c r="V94" s="113">
        <v>2156.3150000000001</v>
      </c>
      <c r="W94" s="113">
        <v>2113.8319999999999</v>
      </c>
      <c r="X94" s="113">
        <v>2137.1770000000001</v>
      </c>
      <c r="Y94" s="113">
        <v>2337.9070000000002</v>
      </c>
      <c r="Z94" s="113">
        <v>2271.364</v>
      </c>
      <c r="AA94" s="113">
        <v>2478.6300000000006</v>
      </c>
      <c r="AB94" s="113">
        <v>2253.0840000000003</v>
      </c>
      <c r="AC94" s="113">
        <v>2118.0079999999998</v>
      </c>
      <c r="AD94" s="113">
        <v>2152.2240000000002</v>
      </c>
      <c r="AE94" s="113">
        <v>2119.92</v>
      </c>
      <c r="AF94" s="113">
        <v>2211.3090000000002</v>
      </c>
      <c r="AG94" s="113">
        <v>2335.1530000000002</v>
      </c>
      <c r="AH94" s="113">
        <v>2455.0140000000001</v>
      </c>
      <c r="AI94" s="113">
        <v>2551.56</v>
      </c>
      <c r="AJ94" s="113">
        <v>2497.4209999999998</v>
      </c>
      <c r="AK94" s="113">
        <v>2502.7190000000001</v>
      </c>
      <c r="AL94" s="113">
        <v>2657.8250000000003</v>
      </c>
      <c r="AM94" s="113">
        <v>2583.4309999999996</v>
      </c>
      <c r="AN94" s="113">
        <v>2380.3359999999998</v>
      </c>
      <c r="AO94" s="113">
        <v>2336.4450000000002</v>
      </c>
      <c r="AP94" s="113">
        <v>2394.096</v>
      </c>
      <c r="AQ94" s="113">
        <v>2370.4090000000001</v>
      </c>
      <c r="AR94" s="113">
        <v>2106.8469999999998</v>
      </c>
      <c r="AS94" s="113">
        <v>1989.9369999999999</v>
      </c>
      <c r="AT94" s="113">
        <v>1921.3320000000003</v>
      </c>
      <c r="AU94" s="113">
        <v>2001.0920000000001</v>
      </c>
      <c r="AV94" s="113">
        <v>1965.9109999999996</v>
      </c>
      <c r="AW94" s="113">
        <v>2029.798</v>
      </c>
      <c r="AX94" s="113">
        <v>2072.5650000000001</v>
      </c>
      <c r="AY94" s="113">
        <v>1884.9929999999999</v>
      </c>
    </row>
    <row r="95" spans="1:51" x14ac:dyDescent="0.25">
      <c r="A95" s="16"/>
      <c r="B95" s="56" t="s">
        <v>397</v>
      </c>
      <c r="C95" s="50" t="s">
        <v>84</v>
      </c>
      <c r="D95" s="108">
        <v>6</v>
      </c>
      <c r="E95" s="113">
        <v>105.81399999999999</v>
      </c>
      <c r="F95" s="113">
        <v>102.28</v>
      </c>
      <c r="G95" s="113">
        <v>121.251</v>
      </c>
      <c r="H95" s="113">
        <v>126.577</v>
      </c>
      <c r="I95" s="113">
        <v>204.14599999999999</v>
      </c>
      <c r="J95" s="113">
        <v>536.59299999999996</v>
      </c>
      <c r="K95" s="113">
        <v>480.01499999999999</v>
      </c>
      <c r="L95" s="113">
        <v>585.44899999999996</v>
      </c>
      <c r="M95" s="113">
        <v>571.96199999999999</v>
      </c>
      <c r="N95" s="113">
        <v>600.09100000000001</v>
      </c>
      <c r="O95" s="113">
        <v>483.827</v>
      </c>
      <c r="P95" s="113">
        <v>469.03800000000001</v>
      </c>
      <c r="Q95" s="113">
        <v>468.44499999999999</v>
      </c>
      <c r="R95" s="113">
        <v>427.69200000000001</v>
      </c>
      <c r="S95" s="113">
        <v>476.96600000000001</v>
      </c>
      <c r="T95" s="113">
        <v>529.27999999999986</v>
      </c>
      <c r="U95" s="113">
        <v>537.98799999999994</v>
      </c>
      <c r="V95" s="113">
        <v>530.65599999999995</v>
      </c>
      <c r="W95" s="113">
        <v>521.41999999999996</v>
      </c>
      <c r="X95" s="113">
        <v>436.20100000000002</v>
      </c>
      <c r="Y95" s="113">
        <v>413.58800000000002</v>
      </c>
      <c r="Z95" s="113">
        <v>1049.3779999999999</v>
      </c>
      <c r="AA95" s="113">
        <v>1133.6310000000001</v>
      </c>
      <c r="AB95" s="113">
        <v>1325.2280000000001</v>
      </c>
      <c r="AC95" s="113">
        <v>1217.931</v>
      </c>
      <c r="AD95" s="113">
        <v>1249.1160000000002</v>
      </c>
      <c r="AE95" s="113">
        <v>1315.7660000000001</v>
      </c>
      <c r="AF95" s="113">
        <v>1332.3050000000001</v>
      </c>
      <c r="AG95" s="113">
        <v>1391.192</v>
      </c>
      <c r="AH95" s="113">
        <v>1400.8750000000002</v>
      </c>
      <c r="AI95" s="113">
        <v>1431.1880000000001</v>
      </c>
      <c r="AJ95" s="113">
        <v>1438.0980000000002</v>
      </c>
      <c r="AK95" s="113">
        <v>1426.606</v>
      </c>
      <c r="AL95" s="113">
        <v>1464.8910000000001</v>
      </c>
      <c r="AM95" s="113">
        <v>1536.6079999999999</v>
      </c>
      <c r="AN95" s="113">
        <v>1566.838</v>
      </c>
      <c r="AO95" s="113">
        <v>1618.6419999999998</v>
      </c>
      <c r="AP95" s="113">
        <v>1626.9579999999999</v>
      </c>
      <c r="AQ95" s="113">
        <v>1655.0869999999998</v>
      </c>
      <c r="AR95" s="113">
        <v>1613.8579999999997</v>
      </c>
      <c r="AS95" s="113">
        <v>1633.7909999999997</v>
      </c>
      <c r="AT95" s="113">
        <v>1664.712</v>
      </c>
      <c r="AU95" s="113">
        <v>1689.4859999999999</v>
      </c>
      <c r="AV95" s="113">
        <v>1739.5150000000001</v>
      </c>
      <c r="AW95" s="113">
        <v>1773.2340000000002</v>
      </c>
      <c r="AX95" s="113">
        <v>1819.4889999999998</v>
      </c>
      <c r="AY95" s="113">
        <v>1883.144</v>
      </c>
    </row>
    <row r="96" spans="1:51" x14ac:dyDescent="0.25">
      <c r="A96" s="16"/>
      <c r="B96" s="56" t="s">
        <v>398</v>
      </c>
      <c r="C96" s="50" t="s">
        <v>85</v>
      </c>
      <c r="D96" s="108">
        <v>6</v>
      </c>
      <c r="E96" s="113">
        <v>454.73099999999999</v>
      </c>
      <c r="F96" s="113">
        <v>444.97899999999998</v>
      </c>
      <c r="G96" s="113">
        <v>425.202</v>
      </c>
      <c r="H96" s="113">
        <v>403.71699999999998</v>
      </c>
      <c r="I96" s="113">
        <v>387.048</v>
      </c>
      <c r="J96" s="113">
        <v>100.288</v>
      </c>
      <c r="K96" s="113">
        <v>96.432000000000002</v>
      </c>
      <c r="L96" s="113">
        <v>110.123</v>
      </c>
      <c r="M96" s="113">
        <v>109.014</v>
      </c>
      <c r="N96" s="113">
        <v>106.494</v>
      </c>
      <c r="O96" s="113">
        <v>114.965</v>
      </c>
      <c r="P96" s="113">
        <v>112.39400000000001</v>
      </c>
      <c r="Q96" s="113">
        <v>119.88</v>
      </c>
      <c r="R96" s="113">
        <v>63.292999999999999</v>
      </c>
      <c r="S96" s="113">
        <v>68.742999999999995</v>
      </c>
      <c r="T96" s="113">
        <v>70.981999999999999</v>
      </c>
      <c r="U96" s="113">
        <v>85.613</v>
      </c>
      <c r="V96" s="113">
        <v>84.078999999999994</v>
      </c>
      <c r="W96" s="113">
        <v>84.968999999999994</v>
      </c>
      <c r="X96" s="113">
        <v>80.534000000000006</v>
      </c>
      <c r="Y96" s="113">
        <v>258.25299999999999</v>
      </c>
      <c r="Z96" s="113">
        <v>128.81400000000002</v>
      </c>
      <c r="AA96" s="113">
        <v>132.739</v>
      </c>
      <c r="AB96" s="113">
        <v>111.995</v>
      </c>
      <c r="AC96" s="113">
        <v>112.971</v>
      </c>
      <c r="AD96" s="113">
        <v>121.559</v>
      </c>
      <c r="AE96" s="113">
        <v>111.46299999999999</v>
      </c>
      <c r="AF96" s="113">
        <v>110.17</v>
      </c>
      <c r="AG96" s="113">
        <v>108.907</v>
      </c>
      <c r="AH96" s="113">
        <v>112.13500000000001</v>
      </c>
      <c r="AI96" s="113">
        <v>121.925</v>
      </c>
      <c r="AJ96" s="113">
        <v>152</v>
      </c>
      <c r="AK96" s="113">
        <v>167.98099999999999</v>
      </c>
      <c r="AL96" s="113">
        <v>170.88200000000001</v>
      </c>
      <c r="AM96" s="113">
        <v>133.285</v>
      </c>
      <c r="AN96" s="113">
        <v>136.495</v>
      </c>
      <c r="AO96" s="113">
        <v>77.640999999999991</v>
      </c>
      <c r="AP96" s="113">
        <v>74.254000000000005</v>
      </c>
      <c r="AQ96" s="113">
        <v>64.643999999999991</v>
      </c>
      <c r="AR96" s="113">
        <v>96.950999999999993</v>
      </c>
      <c r="AS96" s="113">
        <v>102.35499999999999</v>
      </c>
      <c r="AT96" s="113">
        <v>112.47499999999999</v>
      </c>
      <c r="AU96" s="113">
        <v>113.20399999999999</v>
      </c>
      <c r="AV96" s="113">
        <v>119.69900000000001</v>
      </c>
      <c r="AW96" s="113">
        <v>134.41300000000001</v>
      </c>
      <c r="AX96" s="113">
        <v>120.04300000000001</v>
      </c>
      <c r="AY96" s="113">
        <v>333.065</v>
      </c>
    </row>
    <row r="97" spans="1:51" x14ac:dyDescent="0.25">
      <c r="A97" s="16"/>
      <c r="B97" s="60" t="s">
        <v>399</v>
      </c>
      <c r="C97" s="50"/>
      <c r="D97" s="108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>
        <v>0</v>
      </c>
      <c r="AS97" s="113">
        <v>0</v>
      </c>
      <c r="AT97" s="113">
        <v>0</v>
      </c>
      <c r="AU97" s="113">
        <v>0</v>
      </c>
      <c r="AV97" s="113">
        <v>0</v>
      </c>
      <c r="AW97" s="113">
        <v>0</v>
      </c>
      <c r="AX97" s="113">
        <v>0</v>
      </c>
      <c r="AY97" s="113">
        <v>0</v>
      </c>
    </row>
    <row r="98" spans="1:51" x14ac:dyDescent="0.25">
      <c r="A98" s="16"/>
      <c r="B98" s="65" t="s">
        <v>400</v>
      </c>
      <c r="C98" s="50" t="s">
        <v>459</v>
      </c>
      <c r="D98" s="108">
        <v>6</v>
      </c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>
        <v>0</v>
      </c>
      <c r="AS98" s="113">
        <v>0</v>
      </c>
      <c r="AT98" s="113"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v>0</v>
      </c>
    </row>
    <row r="99" spans="1:51" x14ac:dyDescent="0.25">
      <c r="A99" s="16"/>
      <c r="B99" s="65" t="s">
        <v>401</v>
      </c>
      <c r="C99" s="50" t="s">
        <v>460</v>
      </c>
      <c r="D99" s="108">
        <v>6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>
        <v>0</v>
      </c>
      <c r="AS99" s="113">
        <v>0</v>
      </c>
      <c r="AT99" s="113">
        <v>0</v>
      </c>
      <c r="AU99" s="113">
        <v>0</v>
      </c>
      <c r="AV99" s="113">
        <v>0</v>
      </c>
      <c r="AW99" s="113">
        <v>0</v>
      </c>
      <c r="AX99" s="113">
        <v>0</v>
      </c>
      <c r="AY99" s="113">
        <v>0</v>
      </c>
    </row>
    <row r="100" spans="1:51" x14ac:dyDescent="0.25">
      <c r="A100" s="16"/>
      <c r="B100" s="65" t="s">
        <v>402</v>
      </c>
      <c r="C100" s="50" t="s">
        <v>461</v>
      </c>
      <c r="D100" s="108">
        <v>6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v>0</v>
      </c>
      <c r="AB100" s="113">
        <v>0</v>
      </c>
      <c r="AC100" s="113">
        <v>0</v>
      </c>
      <c r="AD100" s="113">
        <v>0</v>
      </c>
      <c r="AE100" s="113">
        <v>0</v>
      </c>
      <c r="AF100" s="113">
        <v>0</v>
      </c>
      <c r="AG100" s="113">
        <v>0</v>
      </c>
      <c r="AH100" s="113">
        <v>0</v>
      </c>
      <c r="AI100" s="113">
        <v>0</v>
      </c>
      <c r="AJ100" s="113">
        <v>0</v>
      </c>
      <c r="AK100" s="113">
        <v>0</v>
      </c>
      <c r="AL100" s="113">
        <v>0</v>
      </c>
      <c r="AM100" s="113">
        <v>0</v>
      </c>
      <c r="AN100" s="113">
        <v>0</v>
      </c>
      <c r="AO100" s="113">
        <v>0</v>
      </c>
      <c r="AP100" s="113">
        <v>0</v>
      </c>
      <c r="AQ100" s="113">
        <v>0</v>
      </c>
      <c r="AR100" s="113">
        <v>0</v>
      </c>
      <c r="AS100" s="113">
        <v>0</v>
      </c>
      <c r="AT100" s="113">
        <v>0</v>
      </c>
      <c r="AU100" s="113">
        <v>0</v>
      </c>
      <c r="AV100" s="113">
        <v>0</v>
      </c>
      <c r="AW100" s="113">
        <v>0</v>
      </c>
      <c r="AX100" s="113">
        <v>0</v>
      </c>
      <c r="AY100" s="113">
        <v>0</v>
      </c>
    </row>
    <row r="101" spans="1:51" x14ac:dyDescent="0.25">
      <c r="A101" s="16"/>
      <c r="B101" s="66" t="s">
        <v>403</v>
      </c>
      <c r="C101" s="50" t="s">
        <v>462</v>
      </c>
      <c r="D101" s="108">
        <v>6</v>
      </c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>
        <v>0</v>
      </c>
      <c r="AS101" s="113">
        <v>0</v>
      </c>
      <c r="AT101" s="113">
        <v>0</v>
      </c>
      <c r="AU101" s="113">
        <v>0</v>
      </c>
      <c r="AV101" s="113">
        <v>0</v>
      </c>
      <c r="AW101" s="113">
        <v>0</v>
      </c>
      <c r="AX101" s="113">
        <v>0</v>
      </c>
      <c r="AY101" s="113">
        <v>0</v>
      </c>
    </row>
    <row r="102" spans="1:51" x14ac:dyDescent="0.25">
      <c r="A102" s="16"/>
      <c r="B102" s="66" t="s">
        <v>404</v>
      </c>
      <c r="C102" s="50" t="s">
        <v>463</v>
      </c>
      <c r="D102" s="108">
        <v>6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>
        <v>0</v>
      </c>
      <c r="AS102" s="113">
        <v>0</v>
      </c>
      <c r="AT102" s="113">
        <v>0</v>
      </c>
      <c r="AU102" s="113">
        <v>0</v>
      </c>
      <c r="AV102" s="113">
        <v>0</v>
      </c>
      <c r="AW102" s="113">
        <v>0</v>
      </c>
      <c r="AX102" s="113">
        <v>0</v>
      </c>
      <c r="AY102" s="113">
        <v>0</v>
      </c>
    </row>
    <row r="103" spans="1:51" x14ac:dyDescent="0.25">
      <c r="A103" s="16"/>
      <c r="B103" s="66" t="s">
        <v>405</v>
      </c>
      <c r="C103" s="50" t="s">
        <v>464</v>
      </c>
      <c r="D103" s="108">
        <v>6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>
        <v>0</v>
      </c>
      <c r="AS103" s="113">
        <v>0</v>
      </c>
      <c r="AT103" s="113">
        <v>0</v>
      </c>
      <c r="AU103" s="113">
        <v>0</v>
      </c>
      <c r="AV103" s="113">
        <v>0</v>
      </c>
      <c r="AW103" s="113">
        <v>0</v>
      </c>
      <c r="AX103" s="113">
        <v>0</v>
      </c>
      <c r="AY103" s="113">
        <v>0</v>
      </c>
    </row>
    <row r="104" spans="1:51" x14ac:dyDescent="0.25">
      <c r="A104" s="16"/>
      <c r="B104" s="66" t="s">
        <v>406</v>
      </c>
      <c r="C104" s="50" t="s">
        <v>465</v>
      </c>
      <c r="D104" s="108">
        <v>6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>
        <v>0</v>
      </c>
      <c r="AS104" s="113">
        <v>0</v>
      </c>
      <c r="AT104" s="113">
        <v>0</v>
      </c>
      <c r="AU104" s="113">
        <v>0</v>
      </c>
      <c r="AV104" s="113">
        <v>0</v>
      </c>
      <c r="AW104" s="113">
        <v>0</v>
      </c>
      <c r="AX104" s="113">
        <v>0</v>
      </c>
      <c r="AY104" s="113">
        <v>0</v>
      </c>
    </row>
    <row r="105" spans="1:51" x14ac:dyDescent="0.25">
      <c r="A105" s="16"/>
      <c r="B105" s="66" t="s">
        <v>407</v>
      </c>
      <c r="C105" s="50" t="s">
        <v>466</v>
      </c>
      <c r="D105" s="108">
        <v>6</v>
      </c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>
        <v>0</v>
      </c>
      <c r="AS105" s="113">
        <v>0</v>
      </c>
      <c r="AT105" s="113">
        <v>0</v>
      </c>
      <c r="AU105" s="113">
        <v>0</v>
      </c>
      <c r="AV105" s="113">
        <v>0</v>
      </c>
      <c r="AW105" s="113">
        <v>0</v>
      </c>
      <c r="AX105" s="113">
        <v>0</v>
      </c>
      <c r="AY105" s="113">
        <v>0</v>
      </c>
    </row>
    <row r="106" spans="1:51" x14ac:dyDescent="0.25">
      <c r="A106" s="16"/>
      <c r="B106" s="60" t="s">
        <v>408</v>
      </c>
      <c r="C106" s="50" t="s">
        <v>86</v>
      </c>
      <c r="D106" s="108">
        <v>6</v>
      </c>
      <c r="E106" s="113">
        <v>11369.871999999999</v>
      </c>
      <c r="F106" s="113">
        <v>10972.519</v>
      </c>
      <c r="G106" s="113">
        <v>10480.074000000001</v>
      </c>
      <c r="H106" s="113">
        <v>10194.486000000001</v>
      </c>
      <c r="I106" s="113">
        <v>9662.5169999999998</v>
      </c>
      <c r="J106" s="113">
        <v>9542.7479999999996</v>
      </c>
      <c r="K106" s="113">
        <v>9432.6839999999993</v>
      </c>
      <c r="L106" s="113">
        <v>9259.7199999999993</v>
      </c>
      <c r="M106" s="113">
        <v>9170.7610000000004</v>
      </c>
      <c r="N106" s="113">
        <v>8601.973</v>
      </c>
      <c r="O106" s="113">
        <v>9893.1080000000002</v>
      </c>
      <c r="P106" s="113">
        <v>9490.0229999999992</v>
      </c>
      <c r="Q106" s="113">
        <v>9232.098</v>
      </c>
      <c r="R106" s="113">
        <v>9495.5969999999998</v>
      </c>
      <c r="S106" s="113">
        <v>10435.005999999999</v>
      </c>
      <c r="T106" s="113">
        <v>11437.338</v>
      </c>
      <c r="U106" s="113">
        <v>11630.410999999998</v>
      </c>
      <c r="V106" s="113">
        <v>11629.56</v>
      </c>
      <c r="W106" s="113">
        <v>11758.878000000001</v>
      </c>
      <c r="X106" s="113">
        <v>11821.073</v>
      </c>
      <c r="Y106" s="113">
        <v>11826.688999999997</v>
      </c>
      <c r="Z106" s="113">
        <v>12044.849</v>
      </c>
      <c r="AA106" s="113">
        <v>12309.769999999999</v>
      </c>
      <c r="AB106" s="113">
        <v>12100.060000000001</v>
      </c>
      <c r="AC106" s="113">
        <v>12323.516000000001</v>
      </c>
      <c r="AD106" s="113">
        <v>12655.966</v>
      </c>
      <c r="AE106" s="113">
        <v>13054.387999999999</v>
      </c>
      <c r="AF106" s="113">
        <v>12476.34</v>
      </c>
      <c r="AG106" s="113">
        <v>12417.222999999998</v>
      </c>
      <c r="AH106" s="113">
        <v>12715.732999999998</v>
      </c>
      <c r="AI106" s="113">
        <v>13331.491</v>
      </c>
      <c r="AJ106" s="113">
        <v>12853.338000000002</v>
      </c>
      <c r="AK106" s="113">
        <v>13004.6</v>
      </c>
      <c r="AL106" s="113">
        <v>13373.103000000003</v>
      </c>
      <c r="AM106" s="113">
        <v>13985.844000000001</v>
      </c>
      <c r="AN106" s="113">
        <v>13878.857000000002</v>
      </c>
      <c r="AO106" s="113">
        <v>14187.457</v>
      </c>
      <c r="AP106" s="113">
        <v>14507.152</v>
      </c>
      <c r="AQ106" s="113">
        <v>15223.927</v>
      </c>
      <c r="AR106" s="113">
        <v>14732.609999999999</v>
      </c>
      <c r="AS106" s="113">
        <v>14181.506000000001</v>
      </c>
      <c r="AT106" s="113">
        <v>14164.607</v>
      </c>
      <c r="AU106" s="113">
        <v>14824.036000000002</v>
      </c>
      <c r="AV106" s="113">
        <v>14877.232</v>
      </c>
      <c r="AW106" s="113">
        <v>14609.591</v>
      </c>
      <c r="AX106" s="113">
        <v>14793.057000000001</v>
      </c>
      <c r="AY106" s="113">
        <v>15685.955999999998</v>
      </c>
    </row>
    <row r="107" spans="1:51" x14ac:dyDescent="0.25">
      <c r="A107" s="16"/>
      <c r="B107" s="56" t="s">
        <v>409</v>
      </c>
      <c r="C107" s="50" t="s">
        <v>87</v>
      </c>
      <c r="D107" s="108">
        <v>6</v>
      </c>
      <c r="E107" s="113">
        <v>14042.567999999999</v>
      </c>
      <c r="F107" s="113">
        <v>13192.626</v>
      </c>
      <c r="G107" s="113">
        <v>13123.174000000001</v>
      </c>
      <c r="H107" s="113">
        <v>12554.521000000001</v>
      </c>
      <c r="I107" s="113">
        <v>13765.136</v>
      </c>
      <c r="J107" s="113">
        <v>13092.511</v>
      </c>
      <c r="K107" s="113">
        <v>12951.421</v>
      </c>
      <c r="L107" s="113">
        <v>14139.985000000001</v>
      </c>
      <c r="M107" s="113">
        <v>18647.071</v>
      </c>
      <c r="N107" s="113">
        <v>15870.169</v>
      </c>
      <c r="O107" s="113">
        <v>16118.046</v>
      </c>
      <c r="P107" s="113">
        <v>16761.506000000001</v>
      </c>
      <c r="Q107" s="113">
        <v>17035.738000000001</v>
      </c>
      <c r="R107" s="113">
        <v>17174.080000000002</v>
      </c>
      <c r="S107" s="113">
        <v>17468.206999999999</v>
      </c>
      <c r="T107" s="113">
        <v>17855.075000000001</v>
      </c>
      <c r="U107" s="113">
        <v>19422.060999999998</v>
      </c>
      <c r="V107" s="113">
        <v>19050.477999999999</v>
      </c>
      <c r="W107" s="113">
        <v>18805.739000000001</v>
      </c>
      <c r="X107" s="113">
        <v>17394.100000000002</v>
      </c>
      <c r="Y107" s="113">
        <v>17944.314000000002</v>
      </c>
      <c r="Z107" s="113">
        <v>17661.775999999998</v>
      </c>
      <c r="AA107" s="113">
        <v>17088.059000000001</v>
      </c>
      <c r="AB107" s="113">
        <v>18405.407999999996</v>
      </c>
      <c r="AC107" s="113">
        <v>19896.634000000002</v>
      </c>
      <c r="AD107" s="113">
        <v>18298.471000000001</v>
      </c>
      <c r="AE107" s="113">
        <v>17703.528999999999</v>
      </c>
      <c r="AF107" s="113">
        <v>19529.227999999999</v>
      </c>
      <c r="AG107" s="113">
        <v>23126.657999999996</v>
      </c>
      <c r="AH107" s="113">
        <v>21063.908999999996</v>
      </c>
      <c r="AI107" s="113">
        <v>20250.999</v>
      </c>
      <c r="AJ107" s="113">
        <v>22334.265000000003</v>
      </c>
      <c r="AK107" s="113">
        <v>22945.75</v>
      </c>
      <c r="AL107" s="113">
        <v>21169.516</v>
      </c>
      <c r="AM107" s="113">
        <v>23335.081000000002</v>
      </c>
      <c r="AN107" s="113">
        <v>27181.637999999999</v>
      </c>
      <c r="AO107" s="113">
        <v>28804.903999999999</v>
      </c>
      <c r="AP107" s="113">
        <v>28330.512000000002</v>
      </c>
      <c r="AQ107" s="113">
        <v>28632.981</v>
      </c>
      <c r="AR107" s="113">
        <v>33422.836000000003</v>
      </c>
      <c r="AS107" s="113">
        <v>35318.85500000001</v>
      </c>
      <c r="AT107" s="113">
        <v>36387.099999999991</v>
      </c>
      <c r="AU107" s="113">
        <v>31821.897000000001</v>
      </c>
      <c r="AV107" s="113">
        <v>35374.332999999991</v>
      </c>
      <c r="AW107" s="113">
        <v>38009.353000000003</v>
      </c>
      <c r="AX107" s="113">
        <v>34777.659</v>
      </c>
      <c r="AY107" s="113">
        <v>33665.675999999999</v>
      </c>
    </row>
    <row r="108" spans="1:51" ht="25.5" x14ac:dyDescent="0.25">
      <c r="A108" s="16"/>
      <c r="B108" s="56" t="s">
        <v>410</v>
      </c>
      <c r="C108" s="50" t="s">
        <v>88</v>
      </c>
      <c r="D108" s="108">
        <v>6</v>
      </c>
      <c r="E108" s="113">
        <v>3503.7910000000002</v>
      </c>
      <c r="F108" s="113">
        <v>3370.518</v>
      </c>
      <c r="G108" s="113">
        <v>3581.0349999999999</v>
      </c>
      <c r="H108" s="113">
        <v>3698.2370000000001</v>
      </c>
      <c r="I108" s="113">
        <v>3546.576</v>
      </c>
      <c r="J108" s="113">
        <v>3593.9349999999999</v>
      </c>
      <c r="K108" s="113">
        <v>3643.7109999999998</v>
      </c>
      <c r="L108" s="113">
        <v>3739.0329999999999</v>
      </c>
      <c r="M108" s="113">
        <v>3771.7240000000002</v>
      </c>
      <c r="N108" s="113">
        <v>2757.7109999999998</v>
      </c>
      <c r="O108" s="113">
        <v>3177.6876516734001</v>
      </c>
      <c r="P108" s="113">
        <v>3177.9160029600002</v>
      </c>
      <c r="Q108" s="113">
        <v>3438.056</v>
      </c>
      <c r="R108" s="113">
        <v>2281.4549999999999</v>
      </c>
      <c r="S108" s="113">
        <v>2529.154</v>
      </c>
      <c r="T108" s="113">
        <v>2032.883</v>
      </c>
      <c r="U108" s="113">
        <v>2213.0909999999999</v>
      </c>
      <c r="V108" s="113">
        <v>2052.9499999999989</v>
      </c>
      <c r="W108" s="113">
        <v>1960.1579999999999</v>
      </c>
      <c r="X108" s="113">
        <v>1854.231</v>
      </c>
      <c r="Y108" s="113">
        <v>1329.6679999999999</v>
      </c>
      <c r="Z108" s="113">
        <v>903.90593311999999</v>
      </c>
      <c r="AA108" s="113">
        <v>943.1477093100001</v>
      </c>
      <c r="AB108" s="113">
        <v>1082.3431087900001</v>
      </c>
      <c r="AC108" s="113">
        <v>1145.9138687074999</v>
      </c>
      <c r="AD108" s="113">
        <v>1235.5497904599999</v>
      </c>
      <c r="AE108" s="113">
        <v>1345.49174118</v>
      </c>
      <c r="AF108" s="113">
        <v>1074.2571031099999</v>
      </c>
      <c r="AG108" s="113">
        <v>1470.0830000000019</v>
      </c>
      <c r="AH108" s="113">
        <v>1161.0650081300021</v>
      </c>
      <c r="AI108" s="113">
        <v>1313.98</v>
      </c>
      <c r="AJ108" s="113">
        <v>1119.9495000000011</v>
      </c>
      <c r="AK108" s="113">
        <v>1531.736954760001</v>
      </c>
      <c r="AL108" s="113">
        <v>1507.123000000001</v>
      </c>
      <c r="AM108" s="113">
        <v>778.51881954999999</v>
      </c>
      <c r="AN108" s="113">
        <v>-1153.9573990700001</v>
      </c>
      <c r="AO108" s="113">
        <v>-1070.7591075299999</v>
      </c>
      <c r="AP108" s="113">
        <v>-1307.5661618700001</v>
      </c>
      <c r="AQ108" s="113">
        <v>943.70981003999998</v>
      </c>
      <c r="AR108" s="113">
        <v>1081.1052179400001</v>
      </c>
      <c r="AS108" s="113">
        <v>852.11642709</v>
      </c>
      <c r="AT108" s="113">
        <v>929.17859657000008</v>
      </c>
      <c r="AU108" s="113">
        <v>978.93789277999997</v>
      </c>
      <c r="AV108" s="113">
        <v>1167.24088084</v>
      </c>
      <c r="AW108" s="113">
        <v>-1198.1958048799979</v>
      </c>
      <c r="AX108" s="113">
        <v>-1216.2312545799989</v>
      </c>
      <c r="AY108" s="113">
        <v>-1427.256487629998</v>
      </c>
    </row>
    <row r="109" spans="1:51" x14ac:dyDescent="0.25">
      <c r="A109" s="16"/>
      <c r="B109" s="56" t="s">
        <v>411</v>
      </c>
      <c r="C109" s="50" t="s">
        <v>89</v>
      </c>
      <c r="D109" s="108">
        <v>6</v>
      </c>
      <c r="E109" s="113">
        <v>3278.8020000000001</v>
      </c>
      <c r="F109" s="113">
        <v>3160.4569999999999</v>
      </c>
      <c r="G109" s="113">
        <v>3371.7179999999998</v>
      </c>
      <c r="H109" s="113">
        <v>3550.779</v>
      </c>
      <c r="I109" s="113">
        <v>3404.5079999999998</v>
      </c>
      <c r="J109" s="113">
        <v>3458.29</v>
      </c>
      <c r="K109" s="113">
        <v>3476.4029999999998</v>
      </c>
      <c r="L109" s="113">
        <v>3468.01</v>
      </c>
      <c r="M109" s="113">
        <v>3457.28</v>
      </c>
      <c r="N109" s="113">
        <v>2400.4270000000001</v>
      </c>
      <c r="O109" s="113">
        <v>2499.6536516734</v>
      </c>
      <c r="P109" s="113">
        <v>2467.6210029600002</v>
      </c>
      <c r="Q109" s="113">
        <v>2666.8139999999999</v>
      </c>
      <c r="R109" s="113">
        <v>1515.88</v>
      </c>
      <c r="S109" s="113">
        <v>1687.242</v>
      </c>
      <c r="T109" s="113">
        <v>1740.432</v>
      </c>
      <c r="U109" s="113">
        <v>1983.3989999999999</v>
      </c>
      <c r="V109" s="113">
        <v>1715.054599489999</v>
      </c>
      <c r="W109" s="113">
        <v>1710.87327934</v>
      </c>
      <c r="X109" s="113">
        <v>1604.9716960400001</v>
      </c>
      <c r="Y109" s="113">
        <v>1193.299163899999</v>
      </c>
      <c r="Z109" s="113">
        <v>859.36058065999998</v>
      </c>
      <c r="AA109" s="113">
        <v>922.43038739000008</v>
      </c>
      <c r="AB109" s="113">
        <v>998.53937959999996</v>
      </c>
      <c r="AC109" s="113">
        <v>1047.7725538775001</v>
      </c>
      <c r="AD109" s="113">
        <v>1134.1910232299999</v>
      </c>
      <c r="AE109" s="113">
        <v>1231.4505081</v>
      </c>
      <c r="AF109" s="113">
        <v>1072.19223807</v>
      </c>
      <c r="AG109" s="113">
        <v>1424.4247391199999</v>
      </c>
      <c r="AH109" s="113">
        <v>949.92677852000008</v>
      </c>
      <c r="AI109" s="113">
        <v>1124.53439568</v>
      </c>
      <c r="AJ109" s="113">
        <v>855.72729463000212</v>
      </c>
      <c r="AK109" s="113">
        <v>1299.366936410001</v>
      </c>
      <c r="AL109" s="113">
        <v>1279.7310480200019</v>
      </c>
      <c r="AM109" s="113">
        <v>752.50275265000005</v>
      </c>
      <c r="AN109" s="113">
        <v>-1309.62677678</v>
      </c>
      <c r="AO109" s="113">
        <v>-1235.16160932</v>
      </c>
      <c r="AP109" s="113">
        <v>-1509.2836445099999</v>
      </c>
      <c r="AQ109" s="113">
        <v>886.17229480000003</v>
      </c>
      <c r="AR109" s="113">
        <v>991.12716416000001</v>
      </c>
      <c r="AS109" s="113">
        <v>-883.40790851000031</v>
      </c>
      <c r="AT109" s="113">
        <v>-995.40118571000016</v>
      </c>
      <c r="AU109" s="113">
        <v>-1044.635800210001</v>
      </c>
      <c r="AV109" s="113">
        <v>-1314.8667891500011</v>
      </c>
      <c r="AW109" s="113">
        <v>-1404.743444249998</v>
      </c>
      <c r="AX109" s="113">
        <v>-1726.120704169999</v>
      </c>
      <c r="AY109" s="113">
        <v>-1752.043579499998</v>
      </c>
    </row>
    <row r="110" spans="1:51" x14ac:dyDescent="0.25">
      <c r="A110" s="16"/>
      <c r="B110" s="56" t="s">
        <v>412</v>
      </c>
      <c r="C110" s="50" t="s">
        <v>551</v>
      </c>
      <c r="D110" s="108">
        <v>6</v>
      </c>
      <c r="E110" s="113">
        <v>15536.816000000001</v>
      </c>
      <c r="F110" s="113">
        <v>14787.284</v>
      </c>
      <c r="G110" s="113">
        <v>14700.654</v>
      </c>
      <c r="H110" s="113">
        <v>14403.161</v>
      </c>
      <c r="I110" s="113">
        <v>14857.618</v>
      </c>
      <c r="J110" s="113">
        <v>14639.36</v>
      </c>
      <c r="K110" s="113">
        <v>14761.766</v>
      </c>
      <c r="L110" s="113">
        <v>14425.627</v>
      </c>
      <c r="M110" s="113">
        <v>14400.897999999999</v>
      </c>
      <c r="N110" s="113">
        <v>14512.058999999999</v>
      </c>
      <c r="O110" s="113">
        <v>15322.853999999999</v>
      </c>
      <c r="P110" s="113">
        <v>14899.485000000001</v>
      </c>
      <c r="Q110" s="113">
        <v>14561.165000000001</v>
      </c>
      <c r="R110" s="113">
        <v>14536.963</v>
      </c>
      <c r="S110" s="113">
        <v>15857.469000000001</v>
      </c>
      <c r="T110" s="113">
        <v>16759.403999999999</v>
      </c>
      <c r="U110" s="113">
        <v>17066.548000000003</v>
      </c>
      <c r="V110" s="113">
        <v>17602.535999999996</v>
      </c>
      <c r="W110" s="113">
        <v>18215.2</v>
      </c>
      <c r="X110" s="113">
        <v>18495.563999999998</v>
      </c>
      <c r="Y110" s="113">
        <v>18689.123</v>
      </c>
      <c r="Z110" s="113">
        <v>19329.314999999999</v>
      </c>
      <c r="AA110" s="113">
        <v>20170.396000000001</v>
      </c>
      <c r="AB110" s="113">
        <v>20584.650999999998</v>
      </c>
      <c r="AC110" s="113">
        <v>21127.720999999998</v>
      </c>
      <c r="AD110" s="113">
        <v>21900.107</v>
      </c>
      <c r="AE110" s="113">
        <v>22792.47</v>
      </c>
      <c r="AF110" s="113">
        <v>22793.71</v>
      </c>
      <c r="AG110" s="113">
        <v>23098.214</v>
      </c>
      <c r="AH110" s="113">
        <v>23567.431</v>
      </c>
      <c r="AI110" s="113">
        <v>24488.294999999995</v>
      </c>
      <c r="AJ110" s="113">
        <v>24499.548999999999</v>
      </c>
      <c r="AK110" s="113">
        <v>24792.594000000001</v>
      </c>
      <c r="AL110" s="113">
        <v>25089.377</v>
      </c>
      <c r="AM110" s="113">
        <v>26315.293999999998</v>
      </c>
      <c r="AN110" s="113">
        <v>26669.210000000003</v>
      </c>
      <c r="AO110" s="113">
        <v>26929.440000000002</v>
      </c>
      <c r="AP110" s="113">
        <v>27489.675999999999</v>
      </c>
      <c r="AQ110" s="113">
        <v>28470.059999999998</v>
      </c>
      <c r="AR110" s="113">
        <v>27789.19</v>
      </c>
      <c r="AS110" s="113">
        <v>27529.708999999999</v>
      </c>
      <c r="AT110" s="113">
        <v>27929.349000000002</v>
      </c>
      <c r="AU110" s="113">
        <v>28318.609</v>
      </c>
      <c r="AV110" s="113">
        <v>29043.404999999999</v>
      </c>
      <c r="AW110" s="113">
        <v>29215.295000000002</v>
      </c>
      <c r="AX110" s="113">
        <v>29786.201000000001</v>
      </c>
      <c r="AY110" s="113">
        <v>31016.765000000007</v>
      </c>
    </row>
    <row r="111" spans="1:51" x14ac:dyDescent="0.25">
      <c r="A111" s="16"/>
      <c r="B111" s="56" t="s">
        <v>413</v>
      </c>
      <c r="C111" s="50" t="s">
        <v>552</v>
      </c>
      <c r="D111" s="108">
        <v>6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>
        <v>9849.2199999999993</v>
      </c>
      <c r="T111" s="113">
        <v>10344.120000000001</v>
      </c>
      <c r="U111" s="113">
        <v>10463.172</v>
      </c>
      <c r="V111" s="113">
        <v>11062.278</v>
      </c>
      <c r="W111" s="113">
        <v>11259.873</v>
      </c>
      <c r="X111" s="113">
        <v>11332.901</v>
      </c>
      <c r="Y111" s="113">
        <v>11514.009</v>
      </c>
      <c r="Z111" s="113">
        <v>11680.773999999999</v>
      </c>
      <c r="AA111" s="113">
        <v>12100.555</v>
      </c>
      <c r="AB111" s="113">
        <v>11957.045</v>
      </c>
      <c r="AC111" s="113">
        <v>12361.558999999999</v>
      </c>
      <c r="AD111" s="113">
        <v>12686.745999999999</v>
      </c>
      <c r="AE111" s="113">
        <v>13224.745999999999</v>
      </c>
      <c r="AF111" s="113">
        <v>12668.268</v>
      </c>
      <c r="AG111" s="113">
        <v>12694.825000000001</v>
      </c>
      <c r="AH111" s="113">
        <v>13078.87</v>
      </c>
      <c r="AI111" s="113">
        <v>13726.630999999999</v>
      </c>
      <c r="AJ111" s="113">
        <v>13251.876</v>
      </c>
      <c r="AK111" s="113">
        <v>13316.537</v>
      </c>
      <c r="AL111" s="113">
        <v>13725.496999999999</v>
      </c>
      <c r="AM111" s="113">
        <v>14640.779</v>
      </c>
      <c r="AN111" s="113">
        <v>15049.196</v>
      </c>
      <c r="AO111" s="113">
        <v>15633.425999999999</v>
      </c>
      <c r="AP111" s="113">
        <v>16263.498</v>
      </c>
      <c r="AQ111" s="113">
        <v>17331.469000000001</v>
      </c>
      <c r="AR111" s="113">
        <v>16777.471000000001</v>
      </c>
      <c r="AS111" s="113">
        <v>16582.044999999998</v>
      </c>
      <c r="AT111" s="113">
        <v>16708.526999999998</v>
      </c>
      <c r="AU111" s="113">
        <v>16923.060000000001</v>
      </c>
      <c r="AV111" s="113">
        <v>17227.719000000001</v>
      </c>
      <c r="AW111" s="113">
        <v>17404.330999999998</v>
      </c>
      <c r="AX111" s="113">
        <v>18083.344000000001</v>
      </c>
      <c r="AY111" s="113">
        <v>18897.017</v>
      </c>
    </row>
    <row r="112" spans="1:51" x14ac:dyDescent="0.25">
      <c r="A112" s="16"/>
      <c r="B112" s="56" t="s">
        <v>414</v>
      </c>
      <c r="C112" s="50" t="s">
        <v>1216</v>
      </c>
      <c r="D112" s="108">
        <v>0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>
        <v>0</v>
      </c>
      <c r="AS112" s="113">
        <v>0</v>
      </c>
      <c r="AT112" s="113">
        <v>0</v>
      </c>
      <c r="AU112" s="113">
        <v>0</v>
      </c>
      <c r="AV112" s="113">
        <v>0</v>
      </c>
      <c r="AW112" s="113">
        <v>0</v>
      </c>
      <c r="AX112" s="113">
        <v>0</v>
      </c>
      <c r="AY112" s="113">
        <v>0</v>
      </c>
    </row>
    <row r="113" spans="1:51" x14ac:dyDescent="0.25">
      <c r="A113" s="16"/>
      <c r="B113" s="56" t="s">
        <v>415</v>
      </c>
      <c r="C113" s="50" t="s">
        <v>1217</v>
      </c>
      <c r="D113" s="108">
        <v>0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>
        <v>0</v>
      </c>
      <c r="AS113" s="113">
        <v>0</v>
      </c>
      <c r="AT113" s="113">
        <v>0</v>
      </c>
      <c r="AU113" s="113">
        <v>0</v>
      </c>
      <c r="AV113" s="113">
        <v>0</v>
      </c>
      <c r="AW113" s="113">
        <v>0</v>
      </c>
      <c r="AX113" s="113">
        <v>0</v>
      </c>
      <c r="AY113" s="113">
        <v>0</v>
      </c>
    </row>
    <row r="114" spans="1:51" x14ac:dyDescent="0.25">
      <c r="A114" s="16"/>
      <c r="B114" s="56" t="s">
        <v>416</v>
      </c>
      <c r="C114" s="50" t="s">
        <v>1218</v>
      </c>
      <c r="D114" s="108">
        <v>0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>
        <v>0</v>
      </c>
      <c r="AS114" s="113">
        <v>0</v>
      </c>
      <c r="AT114" s="113">
        <v>0</v>
      </c>
      <c r="AU114" s="113">
        <v>0</v>
      </c>
      <c r="AV114" s="113">
        <v>0</v>
      </c>
      <c r="AW114" s="113">
        <v>0</v>
      </c>
      <c r="AX114" s="113">
        <v>0</v>
      </c>
      <c r="AY114" s="113">
        <v>0</v>
      </c>
    </row>
    <row r="115" spans="1:51" x14ac:dyDescent="0.25">
      <c r="A115" s="16"/>
      <c r="B115" s="56" t="s">
        <v>417</v>
      </c>
      <c r="C115" s="68" t="s">
        <v>1219</v>
      </c>
      <c r="D115" s="108">
        <v>0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>
        <v>0</v>
      </c>
      <c r="AS115" s="113">
        <v>0</v>
      </c>
      <c r="AT115" s="113">
        <v>0</v>
      </c>
      <c r="AU115" s="113">
        <v>0</v>
      </c>
      <c r="AV115" s="113">
        <v>0</v>
      </c>
      <c r="AW115" s="113">
        <v>0</v>
      </c>
      <c r="AX115" s="113">
        <v>0</v>
      </c>
      <c r="AY115" s="113">
        <v>0</v>
      </c>
    </row>
    <row r="116" spans="1:51" x14ac:dyDescent="0.25">
      <c r="A116" s="16"/>
      <c r="B116" s="67" t="s">
        <v>418</v>
      </c>
      <c r="C116" s="68"/>
      <c r="D116" s="108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</row>
    <row r="117" spans="1:51" x14ac:dyDescent="0.25">
      <c r="A117" s="16"/>
      <c r="B117" s="60" t="s">
        <v>419</v>
      </c>
      <c r="C117" s="68" t="s">
        <v>553</v>
      </c>
      <c r="D117" s="108">
        <v>6</v>
      </c>
      <c r="E117" s="113">
        <v>385.08800000000019</v>
      </c>
      <c r="F117" s="113">
        <v>731.60200000000009</v>
      </c>
      <c r="G117" s="113">
        <v>857.77599999999961</v>
      </c>
      <c r="H117" s="113">
        <v>1014.2700000000003</v>
      </c>
      <c r="I117" s="113">
        <v>2442.3160000000007</v>
      </c>
      <c r="J117" s="113">
        <v>1764.4860000000001</v>
      </c>
      <c r="K117" s="113">
        <v>1782.0826666666665</v>
      </c>
      <c r="L117" s="113">
        <v>1997.2270000000005</v>
      </c>
      <c r="M117" s="113">
        <v>1862.3199999999995</v>
      </c>
      <c r="N117" s="113">
        <v>1744.02</v>
      </c>
      <c r="O117" s="113">
        <v>2130.4840000000004</v>
      </c>
      <c r="P117" s="113">
        <v>2097.8310000000006</v>
      </c>
      <c r="Q117" s="113">
        <v>1577.1260906031998</v>
      </c>
      <c r="R117" s="113">
        <v>1589.4920000000002</v>
      </c>
      <c r="S117" s="113">
        <v>1694.7600000000002</v>
      </c>
      <c r="T117" s="113">
        <v>1960.1130000000001</v>
      </c>
      <c r="U117" s="113">
        <v>3223.1840000000002</v>
      </c>
      <c r="V117" s="113">
        <v>3069.5525000000002</v>
      </c>
      <c r="W117" s="113">
        <v>2745.1926666666664</v>
      </c>
      <c r="X117" s="113">
        <v>2756.2400000000002</v>
      </c>
      <c r="Y117" s="113">
        <v>2380.8599999999997</v>
      </c>
      <c r="Z117" s="113">
        <v>2117.1699999999996</v>
      </c>
      <c r="AA117" s="113">
        <v>2040.7266666666665</v>
      </c>
      <c r="AB117" s="113">
        <v>2233.8049999999994</v>
      </c>
      <c r="AC117" s="113">
        <v>2206.4319999999998</v>
      </c>
      <c r="AD117" s="113">
        <v>2154.8679999999995</v>
      </c>
      <c r="AE117" s="113">
        <v>2350.5413333333336</v>
      </c>
      <c r="AF117" s="113">
        <v>2697.8749999999995</v>
      </c>
      <c r="AG117" s="113">
        <v>2799.1239999999993</v>
      </c>
      <c r="AH117" s="113">
        <v>2635.5859999999993</v>
      </c>
      <c r="AI117" s="113">
        <v>2573.8773333333329</v>
      </c>
      <c r="AJ117" s="113">
        <v>2361.1350000000007</v>
      </c>
      <c r="AK117" s="113">
        <v>2424.4880000000003</v>
      </c>
      <c r="AL117" s="113">
        <v>1719.1911800999999</v>
      </c>
      <c r="AM117" s="113">
        <v>1949.5413333333331</v>
      </c>
      <c r="AN117" s="113">
        <v>1460.1890000000005</v>
      </c>
      <c r="AO117" s="113">
        <v>3176.3800000000006</v>
      </c>
      <c r="AP117" s="113">
        <v>3383.4319999999993</v>
      </c>
      <c r="AQ117" s="113">
        <v>4270.2973333333321</v>
      </c>
      <c r="AR117" s="113">
        <v>4089.0979999999995</v>
      </c>
      <c r="AS117" s="113">
        <v>4834.5720000000001</v>
      </c>
      <c r="AT117" s="113">
        <v>4473.2219999999988</v>
      </c>
      <c r="AU117" s="113">
        <v>4364.7946666666558</v>
      </c>
      <c r="AV117" s="113">
        <v>3839.8629999999998</v>
      </c>
      <c r="AW117" s="113">
        <v>4455.9119999999994</v>
      </c>
      <c r="AX117" s="113">
        <v>4416.6919999999991</v>
      </c>
      <c r="AY117" s="113">
        <v>4568.8706666666558</v>
      </c>
    </row>
    <row r="118" spans="1:51" x14ac:dyDescent="0.25">
      <c r="A118" s="16"/>
      <c r="B118" s="60" t="s">
        <v>420</v>
      </c>
      <c r="C118" s="68" t="s">
        <v>554</v>
      </c>
      <c r="D118" s="108">
        <v>6</v>
      </c>
      <c r="E118" s="113">
        <v>254.3433549681252</v>
      </c>
      <c r="F118" s="113">
        <v>562.92600000000016</v>
      </c>
      <c r="G118" s="113">
        <v>701.25066666666635</v>
      </c>
      <c r="H118" s="113">
        <v>715.49800000000027</v>
      </c>
      <c r="I118" s="113">
        <v>2457.0440000000008</v>
      </c>
      <c r="J118" s="113">
        <v>1654.846</v>
      </c>
      <c r="K118" s="113">
        <v>1590.8119999999999</v>
      </c>
      <c r="L118" s="113">
        <v>1511.5010000000007</v>
      </c>
      <c r="M118" s="113">
        <v>1397.7479999999996</v>
      </c>
      <c r="N118" s="113">
        <v>1285.9079999999999</v>
      </c>
      <c r="O118" s="113">
        <v>1577.4600000000003</v>
      </c>
      <c r="P118" s="113">
        <v>1574.1570000000006</v>
      </c>
      <c r="Q118" s="113">
        <v>862.03809060319986</v>
      </c>
      <c r="R118" s="113">
        <v>1203.1920000000002</v>
      </c>
      <c r="S118" s="113">
        <v>1284.172</v>
      </c>
      <c r="T118" s="113">
        <v>1502.597</v>
      </c>
      <c r="U118" s="113">
        <v>2754.9720000000002</v>
      </c>
      <c r="V118" s="113">
        <v>2312.9845000000005</v>
      </c>
      <c r="W118" s="113">
        <v>2053.7459999999996</v>
      </c>
      <c r="X118" s="113">
        <v>2015.2220000000002</v>
      </c>
      <c r="Y118" s="113">
        <v>1897.5359999999996</v>
      </c>
      <c r="Z118" s="113">
        <v>1588.3999999999996</v>
      </c>
      <c r="AA118" s="113">
        <v>1514.3799999999997</v>
      </c>
      <c r="AB118" s="113">
        <v>1657.8299999999995</v>
      </c>
      <c r="AC118" s="113">
        <v>1620.44</v>
      </c>
      <c r="AD118" s="113">
        <v>1587.0899999999997</v>
      </c>
      <c r="AE118" s="113">
        <v>1742.569333333334</v>
      </c>
      <c r="AF118" s="113">
        <v>1875.6459999999995</v>
      </c>
      <c r="AG118" s="113">
        <v>2180.8999999999996</v>
      </c>
      <c r="AH118" s="113">
        <v>1958.7999999999993</v>
      </c>
      <c r="AI118" s="113">
        <v>1911.4026666666664</v>
      </c>
      <c r="AJ118" s="113">
        <v>1752.8650000000007</v>
      </c>
      <c r="AK118" s="113">
        <v>1812.4640000000004</v>
      </c>
      <c r="AL118" s="113">
        <v>1248.2571800999999</v>
      </c>
      <c r="AM118" s="113">
        <v>1387.4479999999996</v>
      </c>
      <c r="AN118" s="113">
        <v>1075.3740000000005</v>
      </c>
      <c r="AO118" s="113">
        <v>2366.6480000000006</v>
      </c>
      <c r="AP118" s="113">
        <v>2479.1079999999993</v>
      </c>
      <c r="AQ118" s="113">
        <v>3137.0613333333322</v>
      </c>
      <c r="AR118" s="113">
        <v>3150.6629999999996</v>
      </c>
      <c r="AS118" s="113">
        <v>3660.4520000000002</v>
      </c>
      <c r="AT118" s="113">
        <v>3378.021999999999</v>
      </c>
      <c r="AU118" s="113">
        <v>3350.9093333333258</v>
      </c>
      <c r="AV118" s="113">
        <v>2978.7729999999997</v>
      </c>
      <c r="AW118" s="113">
        <v>3367.0359999999996</v>
      </c>
      <c r="AX118" s="113">
        <v>3246.253999999999</v>
      </c>
      <c r="AY118" s="113">
        <v>3319.7226666666588</v>
      </c>
    </row>
    <row r="119" spans="1:51" x14ac:dyDescent="0.25">
      <c r="A119" s="16"/>
      <c r="B119" s="60" t="s">
        <v>421</v>
      </c>
      <c r="C119" s="68" t="s">
        <v>555</v>
      </c>
      <c r="D119" s="108">
        <v>6</v>
      </c>
      <c r="E119" s="113">
        <v>28498.537999999997</v>
      </c>
      <c r="F119" s="113">
        <v>28432.93233333333</v>
      </c>
      <c r="G119" s="113">
        <v>28323.782499999998</v>
      </c>
      <c r="H119" s="113">
        <v>28256.565000000002</v>
      </c>
      <c r="I119" s="113">
        <v>29311.405000000002</v>
      </c>
      <c r="J119" s="113">
        <v>29797.523333333334</v>
      </c>
      <c r="K119" s="113">
        <v>29996.432750000004</v>
      </c>
      <c r="L119" s="113">
        <v>30423.467400000001</v>
      </c>
      <c r="M119" s="113">
        <v>35156.788</v>
      </c>
      <c r="N119" s="113">
        <v>35577.901000000005</v>
      </c>
      <c r="O119" s="113">
        <v>36010.1345</v>
      </c>
      <c r="P119" s="113">
        <v>36325.266400000008</v>
      </c>
      <c r="Q119" s="113">
        <v>38475.104761325405</v>
      </c>
      <c r="R119" s="113">
        <v>39068.695174216933</v>
      </c>
      <c r="S119" s="113">
        <v>39472.976630662706</v>
      </c>
      <c r="T119" s="113">
        <v>39873.317304530159</v>
      </c>
      <c r="U119" s="113">
        <v>43136.344499999999</v>
      </c>
      <c r="V119" s="113">
        <v>43616.677666666663</v>
      </c>
      <c r="W119" s="113">
        <v>44019.388250000004</v>
      </c>
      <c r="X119" s="113">
        <v>44040.630600000004</v>
      </c>
      <c r="Y119" s="113">
        <v>44552.127999999997</v>
      </c>
      <c r="Z119" s="113">
        <v>44766.770333333327</v>
      </c>
      <c r="AA119" s="113">
        <v>44494.827499999999</v>
      </c>
      <c r="AB119" s="113">
        <v>44872.4326</v>
      </c>
      <c r="AC119" s="113">
        <v>47462.021999999997</v>
      </c>
      <c r="AD119" s="113">
        <v>47624.078666666661</v>
      </c>
      <c r="AE119" s="113">
        <v>47430.756999999998</v>
      </c>
      <c r="AF119" s="113">
        <v>47692.701199999996</v>
      </c>
      <c r="AG119" s="113">
        <v>50754.743000000002</v>
      </c>
      <c r="AH119" s="113">
        <v>50960.393333333341</v>
      </c>
      <c r="AI119" s="113">
        <v>50906.177750000003</v>
      </c>
      <c r="AJ119" s="113">
        <v>51475.092400000001</v>
      </c>
      <c r="AK119" s="113">
        <v>54885.618000000002</v>
      </c>
      <c r="AL119" s="113">
        <v>55552.465333333334</v>
      </c>
      <c r="AM119" s="113">
        <v>56644.877249999998</v>
      </c>
      <c r="AN119" s="113">
        <v>58488.595799999996</v>
      </c>
      <c r="AO119" s="113">
        <v>67339.388999999996</v>
      </c>
      <c r="AP119" s="113">
        <v>68594.089333333322</v>
      </c>
      <c r="AQ119" s="113">
        <v>69747.034249999997</v>
      </c>
      <c r="AR119" s="113">
        <v>71881.660599999988</v>
      </c>
      <c r="AS119" s="113">
        <v>81664.255999999994</v>
      </c>
      <c r="AT119" s="113">
        <v>82974.225333333321</v>
      </c>
      <c r="AU119" s="113">
        <v>82366.516249999986</v>
      </c>
      <c r="AV119" s="113">
        <v>83050.379999999976</v>
      </c>
      <c r="AW119" s="113">
        <v>87510.550499999998</v>
      </c>
      <c r="AX119" s="113">
        <v>87710.493333333332</v>
      </c>
      <c r="AY119" s="113">
        <v>87874.15174999999</v>
      </c>
    </row>
    <row r="120" spans="1:51" x14ac:dyDescent="0.25">
      <c r="A120" s="16"/>
      <c r="B120" s="60" t="s">
        <v>422</v>
      </c>
      <c r="C120" s="68" t="s">
        <v>556</v>
      </c>
      <c r="D120" s="108">
        <v>6</v>
      </c>
      <c r="E120" s="113">
        <v>4813.1374193710153</v>
      </c>
      <c r="F120" s="113">
        <v>4899.4386129140103</v>
      </c>
      <c r="G120" s="113">
        <v>5003.1227096855073</v>
      </c>
      <c r="H120" s="113">
        <v>5122.8987677484056</v>
      </c>
      <c r="I120" s="113">
        <v>5902.7134999999998</v>
      </c>
      <c r="J120" s="113">
        <v>6081.1116666666667</v>
      </c>
      <c r="K120" s="113">
        <v>6261.7347500000005</v>
      </c>
      <c r="L120" s="113">
        <v>6421.2735999999995</v>
      </c>
      <c r="M120" s="113">
        <v>7227.0594999999994</v>
      </c>
      <c r="N120" s="113">
        <v>7362.0243333333337</v>
      </c>
      <c r="O120" s="113">
        <v>7563.8980000000001</v>
      </c>
      <c r="P120" s="113">
        <v>7728.0691999999999</v>
      </c>
      <c r="Q120" s="113">
        <v>8459.4972613253994</v>
      </c>
      <c r="R120" s="113">
        <v>8529.2891742169322</v>
      </c>
      <c r="S120" s="113">
        <v>8641.8566306626999</v>
      </c>
      <c r="T120" s="113">
        <v>8740.9821045301615</v>
      </c>
      <c r="U120" s="113">
        <v>9294.5060000000012</v>
      </c>
      <c r="V120" s="113">
        <v>9444.7506666666668</v>
      </c>
      <c r="W120" s="113">
        <v>9662.9442500000005</v>
      </c>
      <c r="X120" s="113">
        <v>9897.4966000000004</v>
      </c>
      <c r="Y120" s="113">
        <v>10811.821500000002</v>
      </c>
      <c r="Z120" s="113">
        <v>10897.590666666669</v>
      </c>
      <c r="AA120" s="113">
        <v>10930.349250000001</v>
      </c>
      <c r="AB120" s="113">
        <v>11060.728400000002</v>
      </c>
      <c r="AC120" s="113">
        <v>11597.169</v>
      </c>
      <c r="AD120" s="113">
        <v>11600.629666666666</v>
      </c>
      <c r="AE120" s="113">
        <v>11716.995249999998</v>
      </c>
      <c r="AF120" s="113">
        <v>11828.703999999998</v>
      </c>
      <c r="AG120" s="113">
        <v>12549.044500000002</v>
      </c>
      <c r="AH120" s="113">
        <v>12774.892666666668</v>
      </c>
      <c r="AI120" s="113">
        <v>12988.055000000002</v>
      </c>
      <c r="AJ120" s="113">
        <v>13132.5592</v>
      </c>
      <c r="AK120" s="113">
        <v>13946.583000000001</v>
      </c>
      <c r="AL120" s="113">
        <v>14081.176666666666</v>
      </c>
      <c r="AM120" s="113">
        <v>14234.523999999999</v>
      </c>
      <c r="AN120" s="113">
        <v>14343.681399999998</v>
      </c>
      <c r="AO120" s="113">
        <v>14922.2935</v>
      </c>
      <c r="AP120" s="113">
        <v>15176.749333333333</v>
      </c>
      <c r="AQ120" s="113">
        <v>15546.651249999999</v>
      </c>
      <c r="AR120" s="113">
        <v>15934.8842</v>
      </c>
      <c r="AS120" s="113">
        <v>17777.172500000001</v>
      </c>
      <c r="AT120" s="113">
        <v>18021.380666666668</v>
      </c>
      <c r="AU120" s="113">
        <v>18347.515499999998</v>
      </c>
      <c r="AV120" s="113">
        <v>18692.226999999999</v>
      </c>
      <c r="AW120" s="113">
        <v>20250.554500000002</v>
      </c>
      <c r="AX120" s="113">
        <v>20478.734333333337</v>
      </c>
      <c r="AY120" s="113">
        <v>20809.633000000002</v>
      </c>
    </row>
    <row r="121" spans="1:51" x14ac:dyDescent="0.25">
      <c r="A121" s="16"/>
      <c r="B121" s="7"/>
      <c r="C121" s="22"/>
      <c r="D121" s="22"/>
    </row>
    <row r="122" spans="1:51" x14ac:dyDescent="0.25">
      <c r="A122" s="16"/>
      <c r="B122" s="7"/>
      <c r="C122" s="22"/>
      <c r="D122" s="22"/>
    </row>
    <row r="123" spans="1:51" x14ac:dyDescent="0.25">
      <c r="A123" s="16"/>
      <c r="B123" s="7"/>
      <c r="C123" s="22"/>
      <c r="D123" s="22"/>
    </row>
    <row r="124" spans="1:51" x14ac:dyDescent="0.25">
      <c r="A124" s="16"/>
      <c r="B124" s="7"/>
      <c r="C124" s="22"/>
      <c r="D124" s="22"/>
    </row>
    <row r="125" spans="1:51" x14ac:dyDescent="0.25">
      <c r="A125" s="16"/>
      <c r="B125" s="7"/>
      <c r="C125" s="22"/>
      <c r="D125" s="22"/>
    </row>
    <row r="126" spans="1:51" ht="15.75" thickBot="1" x14ac:dyDescent="0.3">
      <c r="A126" s="23"/>
      <c r="B126" s="24"/>
      <c r="C126" s="25"/>
      <c r="D126" s="22"/>
    </row>
  </sheetData>
  <phoneticPr fontId="46" type="noConversion"/>
  <dataValidations disablePrompts="1" count="1">
    <dataValidation type="list" allowBlank="1" showInputMessage="1" showErrorMessage="1" sqref="B7" xr:uid="{D26ED0BC-6EB5-4417-8F8F-37F4D59C8EF2}">
      <formula1>$WNB$4:$WNB$6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CE3E-4258-478A-9961-E7B4101A4C36}">
  <sheetPr codeName="Sheet3"/>
  <dimension ref="A1:AW54"/>
  <sheetViews>
    <sheetView zoomScale="85" zoomScaleNormal="85" workbookViewId="0">
      <pane xSplit="3" ySplit="11" topLeftCell="AD12" activePane="bottomRight" state="frozen"/>
      <selection pane="topRight" activeCell="D1" sqref="D1"/>
      <selection pane="bottomLeft" activeCell="A12" sqref="A12"/>
      <selection pane="bottomRight" activeCell="AW13" sqref="AW13"/>
    </sheetView>
  </sheetViews>
  <sheetFormatPr defaultColWidth="9.140625" defaultRowHeight="15" x14ac:dyDescent="0.25"/>
  <cols>
    <col min="1" max="1" width="25.28515625" customWidth="1"/>
    <col min="2" max="2" width="49.140625" customWidth="1"/>
    <col min="3" max="3" width="25.42578125" customWidth="1"/>
    <col min="4" max="4" width="13.42578125" customWidth="1"/>
    <col min="5" max="5" width="11.42578125" customWidth="1"/>
    <col min="6" max="37" width="10.5703125" customWidth="1"/>
    <col min="38" max="49" width="10.5703125" bestFit="1" customWidth="1"/>
  </cols>
  <sheetData>
    <row r="1" spans="1:49" ht="15.75" thickBot="1" x14ac:dyDescent="0.3">
      <c r="A1" s="8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x14ac:dyDescent="0.25">
      <c r="A2" s="4" t="s">
        <v>141</v>
      </c>
      <c r="B2" s="2" t="s">
        <v>142</v>
      </c>
      <c r="C2" s="11" t="s">
        <v>143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x14ac:dyDescent="0.25">
      <c r="A3" s="4" t="s">
        <v>144</v>
      </c>
      <c r="B3" s="2" t="s">
        <v>145</v>
      </c>
      <c r="C3" s="11" t="s">
        <v>146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x14ac:dyDescent="0.25">
      <c r="A4" s="4" t="s">
        <v>0</v>
      </c>
      <c r="B4" s="2" t="s">
        <v>1080</v>
      </c>
      <c r="C4" s="11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x14ac:dyDescent="0.25">
      <c r="A5" s="4" t="s">
        <v>1</v>
      </c>
      <c r="B5" s="2" t="s">
        <v>1220</v>
      </c>
      <c r="C5" s="11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x14ac:dyDescent="0.25">
      <c r="A6" s="4" t="s">
        <v>2</v>
      </c>
      <c r="B6" s="2" t="s">
        <v>14</v>
      </c>
      <c r="C6" s="11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ht="15.75" thickBot="1" x14ac:dyDescent="0.3">
      <c r="A9" s="3" t="s">
        <v>9</v>
      </c>
      <c r="B9" s="13" t="s">
        <v>17</v>
      </c>
      <c r="C9" s="14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75" thickBot="1" x14ac:dyDescent="0.3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" ht="25.5" x14ac:dyDescent="0.25">
      <c r="A12" s="16"/>
      <c r="B12" s="55" t="s">
        <v>739</v>
      </c>
      <c r="C12" s="44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x14ac:dyDescent="0.25">
      <c r="A13" s="16"/>
      <c r="B13" s="69" t="s">
        <v>316</v>
      </c>
      <c r="C13" s="50" t="s">
        <v>654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</row>
    <row r="14" spans="1:49" x14ac:dyDescent="0.25">
      <c r="A14" s="16"/>
      <c r="B14" s="69" t="s">
        <v>557</v>
      </c>
      <c r="C14" s="50" t="s">
        <v>655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</row>
    <row r="15" spans="1:49" x14ac:dyDescent="0.25">
      <c r="A15" s="16"/>
      <c r="B15" s="69" t="s">
        <v>558</v>
      </c>
      <c r="C15" s="50" t="s">
        <v>656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</row>
    <row r="16" spans="1:49" x14ac:dyDescent="0.25">
      <c r="A16" s="16"/>
      <c r="B16" s="69" t="s">
        <v>559</v>
      </c>
      <c r="C16" s="50" t="s">
        <v>657</v>
      </c>
      <c r="D16" s="113" t="s">
        <v>1261</v>
      </c>
      <c r="E16" s="113" t="s">
        <v>1261</v>
      </c>
      <c r="F16" s="113" t="s">
        <v>1261</v>
      </c>
      <c r="G16" s="113" t="s">
        <v>1261</v>
      </c>
      <c r="H16" s="113" t="s">
        <v>1261</v>
      </c>
      <c r="I16" s="113" t="s">
        <v>1261</v>
      </c>
      <c r="J16" s="113" t="s">
        <v>1261</v>
      </c>
      <c r="K16" s="113" t="s">
        <v>1261</v>
      </c>
      <c r="L16" s="113" t="s">
        <v>1261</v>
      </c>
      <c r="M16" s="113" t="s">
        <v>1261</v>
      </c>
      <c r="N16" s="113" t="s">
        <v>1261</v>
      </c>
      <c r="O16" s="113" t="s">
        <v>1261</v>
      </c>
      <c r="P16" s="113" t="s">
        <v>1261</v>
      </c>
      <c r="Q16" s="113" t="s">
        <v>1261</v>
      </c>
      <c r="R16" s="113" t="s">
        <v>1261</v>
      </c>
      <c r="S16" s="113" t="s">
        <v>1261</v>
      </c>
      <c r="T16" s="113" t="s">
        <v>1261</v>
      </c>
      <c r="U16" s="113" t="s">
        <v>1261</v>
      </c>
      <c r="V16" s="113" t="s">
        <v>1261</v>
      </c>
      <c r="W16" s="113" t="s">
        <v>1261</v>
      </c>
      <c r="X16" s="113" t="s">
        <v>1261</v>
      </c>
      <c r="Y16" s="113" t="s">
        <v>1261</v>
      </c>
      <c r="Z16" s="113" t="s">
        <v>1261</v>
      </c>
      <c r="AA16" s="113" t="s">
        <v>1261</v>
      </c>
      <c r="AB16" s="113" t="s">
        <v>1261</v>
      </c>
      <c r="AC16" s="113" t="s">
        <v>1261</v>
      </c>
      <c r="AD16" s="113" t="s">
        <v>1261</v>
      </c>
      <c r="AE16" s="113" t="s">
        <v>1261</v>
      </c>
      <c r="AF16" s="113" t="s">
        <v>1261</v>
      </c>
      <c r="AG16" s="113" t="s">
        <v>1261</v>
      </c>
      <c r="AH16" s="113" t="s">
        <v>1261</v>
      </c>
      <c r="AI16" s="113" t="s">
        <v>1261</v>
      </c>
      <c r="AJ16" s="113" t="s">
        <v>1261</v>
      </c>
      <c r="AK16" s="113" t="s">
        <v>1261</v>
      </c>
      <c r="AL16" s="113" t="s">
        <v>1261</v>
      </c>
      <c r="AM16" s="113" t="s">
        <v>1261</v>
      </c>
      <c r="AN16" s="113" t="s">
        <v>1261</v>
      </c>
      <c r="AO16" s="113" t="s">
        <v>1261</v>
      </c>
      <c r="AP16" s="113" t="s">
        <v>1261</v>
      </c>
      <c r="AQ16" s="113" t="s">
        <v>1261</v>
      </c>
      <c r="AR16" s="113" t="s">
        <v>1261</v>
      </c>
      <c r="AS16" s="113" t="s">
        <v>1261</v>
      </c>
      <c r="AT16" s="113" t="s">
        <v>1261</v>
      </c>
      <c r="AU16" s="113" t="s">
        <v>1261</v>
      </c>
      <c r="AV16" s="113" t="s">
        <v>1261</v>
      </c>
      <c r="AW16" s="113"/>
    </row>
    <row r="17" spans="1:49" x14ac:dyDescent="0.25">
      <c r="A17" s="16"/>
      <c r="B17" s="69" t="s">
        <v>560</v>
      </c>
      <c r="C17" s="50" t="s">
        <v>658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</row>
    <row r="18" spans="1:49" x14ac:dyDescent="0.25">
      <c r="A18" s="16"/>
      <c r="B18" s="69" t="s">
        <v>561</v>
      </c>
      <c r="C18" s="50" t="s">
        <v>659</v>
      </c>
      <c r="D18" s="113" t="s">
        <v>1261</v>
      </c>
      <c r="E18" s="113" t="s">
        <v>1261</v>
      </c>
      <c r="F18" s="113" t="s">
        <v>1261</v>
      </c>
      <c r="G18" s="113" t="s">
        <v>1261</v>
      </c>
      <c r="H18" s="113" t="s">
        <v>1261</v>
      </c>
      <c r="I18" s="113" t="s">
        <v>1261</v>
      </c>
      <c r="J18" s="113" t="s">
        <v>1261</v>
      </c>
      <c r="K18" s="113" t="s">
        <v>1261</v>
      </c>
      <c r="L18" s="113" t="s">
        <v>1261</v>
      </c>
      <c r="M18" s="113" t="s">
        <v>1261</v>
      </c>
      <c r="N18" s="113" t="s">
        <v>1261</v>
      </c>
      <c r="O18" s="113" t="s">
        <v>1261</v>
      </c>
      <c r="P18" s="113" t="s">
        <v>1261</v>
      </c>
      <c r="Q18" s="113" t="s">
        <v>1261</v>
      </c>
      <c r="R18" s="113" t="s">
        <v>1261</v>
      </c>
      <c r="S18" s="113" t="s">
        <v>1261</v>
      </c>
      <c r="T18" s="113" t="s">
        <v>1261</v>
      </c>
      <c r="U18" s="113" t="s">
        <v>1261</v>
      </c>
      <c r="V18" s="113" t="s">
        <v>1261</v>
      </c>
      <c r="W18" s="113" t="s">
        <v>1261</v>
      </c>
      <c r="X18" s="113" t="s">
        <v>1261</v>
      </c>
      <c r="Y18" s="113" t="s">
        <v>1261</v>
      </c>
      <c r="Z18" s="113" t="s">
        <v>1261</v>
      </c>
      <c r="AA18" s="113" t="s">
        <v>1261</v>
      </c>
      <c r="AB18" s="113" t="s">
        <v>1261</v>
      </c>
      <c r="AC18" s="113" t="s">
        <v>1261</v>
      </c>
      <c r="AD18" s="113" t="s">
        <v>1261</v>
      </c>
      <c r="AE18" s="113" t="s">
        <v>1261</v>
      </c>
      <c r="AF18" s="113" t="s">
        <v>1261</v>
      </c>
      <c r="AG18" s="113" t="s">
        <v>1261</v>
      </c>
      <c r="AH18" s="113" t="s">
        <v>1261</v>
      </c>
      <c r="AI18" s="113" t="s">
        <v>1261</v>
      </c>
      <c r="AJ18" s="113" t="s">
        <v>1261</v>
      </c>
      <c r="AK18" s="113" t="s">
        <v>1261</v>
      </c>
      <c r="AL18" s="113" t="s">
        <v>1261</v>
      </c>
      <c r="AM18" s="113" t="s">
        <v>1261</v>
      </c>
      <c r="AN18" s="113" t="s">
        <v>1261</v>
      </c>
      <c r="AO18" s="113" t="s">
        <v>1261</v>
      </c>
      <c r="AP18" s="113" t="s">
        <v>1261</v>
      </c>
      <c r="AQ18" s="113" t="s">
        <v>1261</v>
      </c>
      <c r="AR18" s="113" t="s">
        <v>1261</v>
      </c>
      <c r="AS18" s="113" t="s">
        <v>1261</v>
      </c>
      <c r="AT18" s="113" t="s">
        <v>1261</v>
      </c>
      <c r="AU18" s="113" t="s">
        <v>1261</v>
      </c>
      <c r="AV18" s="113" t="s">
        <v>1261</v>
      </c>
      <c r="AW18" s="113"/>
    </row>
    <row r="19" spans="1:49" x14ac:dyDescent="0.25">
      <c r="A19" s="16"/>
      <c r="B19" s="69" t="s">
        <v>562</v>
      </c>
      <c r="C19" s="50" t="s">
        <v>660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</row>
    <row r="20" spans="1:49" x14ac:dyDescent="0.25">
      <c r="A20" s="16"/>
      <c r="B20" s="69" t="s">
        <v>563</v>
      </c>
      <c r="C20" s="50" t="s">
        <v>661</v>
      </c>
      <c r="D20" s="113" t="s">
        <v>1261</v>
      </c>
      <c r="E20" s="113" t="s">
        <v>1261</v>
      </c>
      <c r="F20" s="113" t="s">
        <v>1261</v>
      </c>
      <c r="G20" s="113" t="s">
        <v>1261</v>
      </c>
      <c r="H20" s="113" t="s">
        <v>1261</v>
      </c>
      <c r="I20" s="113" t="s">
        <v>1261</v>
      </c>
      <c r="J20" s="113" t="s">
        <v>1261</v>
      </c>
      <c r="K20" s="113" t="s">
        <v>1261</v>
      </c>
      <c r="L20" s="113" t="s">
        <v>1261</v>
      </c>
      <c r="M20" s="113" t="s">
        <v>1261</v>
      </c>
      <c r="N20" s="113" t="s">
        <v>1261</v>
      </c>
      <c r="O20" s="113" t="s">
        <v>1261</v>
      </c>
      <c r="P20" s="113" t="s">
        <v>1261</v>
      </c>
      <c r="Q20" s="113" t="s">
        <v>1261</v>
      </c>
      <c r="R20" s="113" t="s">
        <v>1261</v>
      </c>
      <c r="S20" s="113" t="s">
        <v>1261</v>
      </c>
      <c r="T20" s="113" t="s">
        <v>1261</v>
      </c>
      <c r="U20" s="113" t="s">
        <v>1261</v>
      </c>
      <c r="V20" s="113" t="s">
        <v>1261</v>
      </c>
      <c r="W20" s="113" t="s">
        <v>1261</v>
      </c>
      <c r="X20" s="113" t="s">
        <v>1261</v>
      </c>
      <c r="Y20" s="113" t="s">
        <v>1261</v>
      </c>
      <c r="Z20" s="113" t="s">
        <v>1261</v>
      </c>
      <c r="AA20" s="113" t="s">
        <v>1261</v>
      </c>
      <c r="AB20" s="113" t="s">
        <v>1261</v>
      </c>
      <c r="AC20" s="113" t="s">
        <v>1261</v>
      </c>
      <c r="AD20" s="113" t="s">
        <v>1261</v>
      </c>
      <c r="AE20" s="113" t="s">
        <v>1261</v>
      </c>
      <c r="AF20" s="113" t="s">
        <v>1261</v>
      </c>
      <c r="AG20" s="113" t="s">
        <v>1261</v>
      </c>
      <c r="AH20" s="113" t="s">
        <v>1261</v>
      </c>
      <c r="AI20" s="113" t="s">
        <v>1261</v>
      </c>
      <c r="AJ20" s="113" t="s">
        <v>1261</v>
      </c>
      <c r="AK20" s="113" t="s">
        <v>1261</v>
      </c>
      <c r="AL20" s="113" t="s">
        <v>1261</v>
      </c>
      <c r="AM20" s="113" t="s">
        <v>1261</v>
      </c>
      <c r="AN20" s="113" t="s">
        <v>1261</v>
      </c>
      <c r="AO20" s="113" t="s">
        <v>1261</v>
      </c>
      <c r="AP20" s="113" t="s">
        <v>1261</v>
      </c>
      <c r="AQ20" s="113" t="s">
        <v>1261</v>
      </c>
      <c r="AR20" s="113" t="s">
        <v>1261</v>
      </c>
      <c r="AS20" s="113" t="s">
        <v>1261</v>
      </c>
      <c r="AT20" s="113" t="s">
        <v>1261</v>
      </c>
      <c r="AU20" s="113" t="s">
        <v>1261</v>
      </c>
      <c r="AV20" s="113" t="s">
        <v>1261</v>
      </c>
      <c r="AW20" s="113"/>
    </row>
    <row r="21" spans="1:49" x14ac:dyDescent="0.25">
      <c r="A21" s="16"/>
      <c r="B21" s="69" t="s">
        <v>564</v>
      </c>
      <c r="C21" s="50" t="s">
        <v>662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</row>
    <row r="22" spans="1:49" x14ac:dyDescent="0.25">
      <c r="A22" s="16"/>
      <c r="B22" s="69"/>
      <c r="C22" s="50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</row>
    <row r="23" spans="1:49" x14ac:dyDescent="0.25">
      <c r="A23" s="16"/>
      <c r="B23" s="55" t="s">
        <v>565</v>
      </c>
      <c r="C23" s="72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</row>
    <row r="24" spans="1:49" x14ac:dyDescent="0.25">
      <c r="A24" s="16"/>
      <c r="B24" s="70" t="s">
        <v>566</v>
      </c>
      <c r="C24" s="50" t="s">
        <v>663</v>
      </c>
      <c r="D24" s="113" t="s">
        <v>1261</v>
      </c>
      <c r="E24" s="113" t="s">
        <v>1261</v>
      </c>
      <c r="F24" s="113" t="s">
        <v>1261</v>
      </c>
      <c r="G24" s="113" t="s">
        <v>1261</v>
      </c>
      <c r="H24" s="113" t="s">
        <v>1261</v>
      </c>
      <c r="I24" s="113" t="s">
        <v>1261</v>
      </c>
      <c r="J24" s="113" t="s">
        <v>1261</v>
      </c>
      <c r="K24" s="113" t="s">
        <v>1261</v>
      </c>
      <c r="L24" s="113" t="s">
        <v>1261</v>
      </c>
      <c r="M24" s="113" t="s">
        <v>1261</v>
      </c>
      <c r="N24" s="113" t="s">
        <v>1261</v>
      </c>
      <c r="O24" s="113" t="s">
        <v>1261</v>
      </c>
      <c r="P24" s="113" t="s">
        <v>1261</v>
      </c>
      <c r="Q24" s="113" t="s">
        <v>1261</v>
      </c>
      <c r="R24" s="113" t="s">
        <v>1261</v>
      </c>
      <c r="S24" s="113" t="s">
        <v>1261</v>
      </c>
      <c r="T24" s="113" t="s">
        <v>1261</v>
      </c>
      <c r="U24" s="113" t="s">
        <v>1261</v>
      </c>
      <c r="V24" s="113" t="s">
        <v>1261</v>
      </c>
      <c r="W24" s="113" t="s">
        <v>1261</v>
      </c>
      <c r="X24" s="113" t="s">
        <v>1261</v>
      </c>
      <c r="Y24" s="113" t="s">
        <v>1261</v>
      </c>
      <c r="Z24" s="113" t="s">
        <v>1261</v>
      </c>
      <c r="AA24" s="113" t="s">
        <v>1261</v>
      </c>
      <c r="AB24" s="113" t="s">
        <v>1261</v>
      </c>
      <c r="AC24" s="113" t="s">
        <v>1261</v>
      </c>
      <c r="AD24" s="113" t="s">
        <v>1261</v>
      </c>
      <c r="AE24" s="113" t="s">
        <v>1261</v>
      </c>
      <c r="AF24" s="113" t="s">
        <v>1261</v>
      </c>
      <c r="AG24" s="113" t="s">
        <v>1261</v>
      </c>
      <c r="AH24" s="113" t="s">
        <v>1261</v>
      </c>
      <c r="AI24" s="113" t="s">
        <v>1261</v>
      </c>
      <c r="AJ24" s="113" t="s">
        <v>1261</v>
      </c>
      <c r="AK24" s="113" t="s">
        <v>1261</v>
      </c>
      <c r="AL24" s="113" t="s">
        <v>1261</v>
      </c>
      <c r="AM24" s="113" t="s">
        <v>1261</v>
      </c>
      <c r="AN24" s="113" t="s">
        <v>1261</v>
      </c>
      <c r="AO24" s="113" t="s">
        <v>1261</v>
      </c>
      <c r="AP24" s="113" t="s">
        <v>1261</v>
      </c>
      <c r="AQ24" s="113" t="s">
        <v>1261</v>
      </c>
      <c r="AR24" s="113" t="s">
        <v>1261</v>
      </c>
      <c r="AS24" s="113" t="s">
        <v>1261</v>
      </c>
      <c r="AT24" s="113" t="s">
        <v>1261</v>
      </c>
      <c r="AU24" s="113" t="s">
        <v>1261</v>
      </c>
      <c r="AV24" s="113" t="s">
        <v>1261</v>
      </c>
      <c r="AW24" s="113"/>
    </row>
    <row r="25" spans="1:49" x14ac:dyDescent="0.25">
      <c r="A25" s="16"/>
      <c r="B25" s="69" t="s">
        <v>567</v>
      </c>
      <c r="C25" s="50" t="s">
        <v>664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</row>
    <row r="26" spans="1:49" x14ac:dyDescent="0.25">
      <c r="A26" s="16"/>
      <c r="B26" s="69" t="s">
        <v>568</v>
      </c>
      <c r="C26" s="50" t="s">
        <v>665</v>
      </c>
      <c r="D26" s="113" t="s">
        <v>1261</v>
      </c>
      <c r="E26" s="113" t="s">
        <v>1261</v>
      </c>
      <c r="F26" s="113" t="s">
        <v>1261</v>
      </c>
      <c r="G26" s="113" t="s">
        <v>1261</v>
      </c>
      <c r="H26" s="113" t="s">
        <v>1261</v>
      </c>
      <c r="I26" s="113" t="s">
        <v>1261</v>
      </c>
      <c r="J26" s="113" t="s">
        <v>1261</v>
      </c>
      <c r="K26" s="113" t="s">
        <v>1261</v>
      </c>
      <c r="L26" s="113" t="s">
        <v>1261</v>
      </c>
      <c r="M26" s="113" t="s">
        <v>1261</v>
      </c>
      <c r="N26" s="113" t="s">
        <v>1261</v>
      </c>
      <c r="O26" s="113" t="s">
        <v>1261</v>
      </c>
      <c r="P26" s="113" t="s">
        <v>1261</v>
      </c>
      <c r="Q26" s="113" t="s">
        <v>1261</v>
      </c>
      <c r="R26" s="113" t="s">
        <v>1261</v>
      </c>
      <c r="S26" s="113" t="s">
        <v>1261</v>
      </c>
      <c r="T26" s="113" t="s">
        <v>1261</v>
      </c>
      <c r="U26" s="113" t="s">
        <v>1261</v>
      </c>
      <c r="V26" s="113" t="s">
        <v>1261</v>
      </c>
      <c r="W26" s="113" t="s">
        <v>1261</v>
      </c>
      <c r="X26" s="113" t="s">
        <v>1261</v>
      </c>
      <c r="Y26" s="113" t="s">
        <v>1261</v>
      </c>
      <c r="Z26" s="113" t="s">
        <v>1261</v>
      </c>
      <c r="AA26" s="113" t="s">
        <v>1261</v>
      </c>
      <c r="AB26" s="113" t="s">
        <v>1261</v>
      </c>
      <c r="AC26" s="113" t="s">
        <v>1261</v>
      </c>
      <c r="AD26" s="113" t="s">
        <v>1261</v>
      </c>
      <c r="AE26" s="113" t="s">
        <v>1261</v>
      </c>
      <c r="AF26" s="113" t="s">
        <v>1261</v>
      </c>
      <c r="AG26" s="113" t="s">
        <v>1261</v>
      </c>
      <c r="AH26" s="113" t="s">
        <v>1261</v>
      </c>
      <c r="AI26" s="113" t="s">
        <v>1261</v>
      </c>
      <c r="AJ26" s="113" t="s">
        <v>1261</v>
      </c>
      <c r="AK26" s="113" t="s">
        <v>1261</v>
      </c>
      <c r="AL26" s="113" t="s">
        <v>1261</v>
      </c>
      <c r="AM26" s="113" t="s">
        <v>1261</v>
      </c>
      <c r="AN26" s="113" t="s">
        <v>1261</v>
      </c>
      <c r="AO26" s="113" t="s">
        <v>1261</v>
      </c>
      <c r="AP26" s="113" t="s">
        <v>1261</v>
      </c>
      <c r="AQ26" s="113" t="s">
        <v>1261</v>
      </c>
      <c r="AR26" s="113" t="s">
        <v>1261</v>
      </c>
      <c r="AS26" s="113" t="s">
        <v>1261</v>
      </c>
      <c r="AT26" s="113" t="s">
        <v>1261</v>
      </c>
      <c r="AU26" s="113" t="s">
        <v>1261</v>
      </c>
      <c r="AV26" s="113" t="s">
        <v>1261</v>
      </c>
      <c r="AW26" s="113"/>
    </row>
    <row r="27" spans="1:49" x14ac:dyDescent="0.25">
      <c r="A27" s="16"/>
      <c r="B27" s="69" t="s">
        <v>569</v>
      </c>
      <c r="C27" s="50" t="s">
        <v>666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</row>
    <row r="28" spans="1:49" x14ac:dyDescent="0.25">
      <c r="A28" s="16"/>
      <c r="B28" s="69" t="s">
        <v>570</v>
      </c>
      <c r="C28" s="50" t="s">
        <v>667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</row>
    <row r="29" spans="1:49" x14ac:dyDescent="0.25">
      <c r="A29" s="16"/>
      <c r="B29" s="69" t="s">
        <v>571</v>
      </c>
      <c r="C29" s="50" t="s">
        <v>668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</row>
    <row r="30" spans="1:49" x14ac:dyDescent="0.25">
      <c r="A30" s="16"/>
      <c r="B30" s="69" t="s">
        <v>572</v>
      </c>
      <c r="C30" s="50" t="s">
        <v>669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</row>
    <row r="31" spans="1:49" x14ac:dyDescent="0.25">
      <c r="A31" s="16"/>
      <c r="B31" s="69" t="s">
        <v>573</v>
      </c>
      <c r="C31" s="50" t="s">
        <v>670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</row>
    <row r="32" spans="1:49" x14ac:dyDescent="0.25">
      <c r="A32" s="16"/>
      <c r="B32" s="69" t="s">
        <v>574</v>
      </c>
      <c r="C32" s="50" t="s">
        <v>671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</row>
    <row r="33" spans="1:49" x14ac:dyDescent="0.25">
      <c r="A33" s="16"/>
      <c r="B33" s="69" t="s">
        <v>575</v>
      </c>
      <c r="C33" s="50" t="s">
        <v>672</v>
      </c>
      <c r="D33" s="113" t="s">
        <v>1261</v>
      </c>
      <c r="E33" s="113" t="s">
        <v>1261</v>
      </c>
      <c r="F33" s="113" t="s">
        <v>1261</v>
      </c>
      <c r="G33" s="113" t="s">
        <v>1261</v>
      </c>
      <c r="H33" s="113" t="s">
        <v>1261</v>
      </c>
      <c r="I33" s="113" t="s">
        <v>1261</v>
      </c>
      <c r="J33" s="113" t="s">
        <v>1261</v>
      </c>
      <c r="K33" s="113" t="s">
        <v>1261</v>
      </c>
      <c r="L33" s="113" t="s">
        <v>1261</v>
      </c>
      <c r="M33" s="113" t="s">
        <v>1261</v>
      </c>
      <c r="N33" s="113" t="s">
        <v>1261</v>
      </c>
      <c r="O33" s="113" t="s">
        <v>1261</v>
      </c>
      <c r="P33" s="113" t="s">
        <v>1261</v>
      </c>
      <c r="Q33" s="113" t="s">
        <v>1261</v>
      </c>
      <c r="R33" s="113" t="s">
        <v>1261</v>
      </c>
      <c r="S33" s="113" t="s">
        <v>1261</v>
      </c>
      <c r="T33" s="113" t="s">
        <v>1261</v>
      </c>
      <c r="U33" s="113" t="s">
        <v>1261</v>
      </c>
      <c r="V33" s="113" t="s">
        <v>1261</v>
      </c>
      <c r="W33" s="113" t="s">
        <v>1261</v>
      </c>
      <c r="X33" s="113" t="s">
        <v>1261</v>
      </c>
      <c r="Y33" s="113" t="s">
        <v>1261</v>
      </c>
      <c r="Z33" s="113" t="s">
        <v>1261</v>
      </c>
      <c r="AA33" s="113" t="s">
        <v>1261</v>
      </c>
      <c r="AB33" s="113" t="s">
        <v>1261</v>
      </c>
      <c r="AC33" s="113" t="s">
        <v>1261</v>
      </c>
      <c r="AD33" s="113" t="s">
        <v>1261</v>
      </c>
      <c r="AE33" s="113" t="s">
        <v>1261</v>
      </c>
      <c r="AF33" s="113" t="s">
        <v>1261</v>
      </c>
      <c r="AG33" s="113" t="s">
        <v>1261</v>
      </c>
      <c r="AH33" s="113" t="s">
        <v>1261</v>
      </c>
      <c r="AI33" s="113" t="s">
        <v>1261</v>
      </c>
      <c r="AJ33" s="113" t="s">
        <v>1261</v>
      </c>
      <c r="AK33" s="113" t="s">
        <v>1261</v>
      </c>
      <c r="AL33" s="113" t="s">
        <v>1261</v>
      </c>
      <c r="AM33" s="113" t="s">
        <v>1261</v>
      </c>
      <c r="AN33" s="113" t="s">
        <v>1261</v>
      </c>
      <c r="AO33" s="113" t="s">
        <v>1261</v>
      </c>
      <c r="AP33" s="113" t="s">
        <v>1261</v>
      </c>
      <c r="AQ33" s="113" t="s">
        <v>1261</v>
      </c>
      <c r="AR33" s="113" t="s">
        <v>1261</v>
      </c>
      <c r="AS33" s="113" t="s">
        <v>1261</v>
      </c>
      <c r="AT33" s="113" t="s">
        <v>1261</v>
      </c>
      <c r="AU33" s="113" t="s">
        <v>1261</v>
      </c>
      <c r="AV33" s="113" t="s">
        <v>1261</v>
      </c>
      <c r="AW33" s="113"/>
    </row>
    <row r="34" spans="1:49" x14ac:dyDescent="0.25">
      <c r="A34" s="16"/>
      <c r="B34" s="69" t="s">
        <v>576</v>
      </c>
      <c r="C34" s="50" t="s">
        <v>673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</row>
    <row r="35" spans="1:49" x14ac:dyDescent="0.25">
      <c r="A35" s="16"/>
      <c r="B35" s="69" t="s">
        <v>577</v>
      </c>
      <c r="C35" s="50" t="s">
        <v>674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</row>
    <row r="36" spans="1:49" x14ac:dyDescent="0.25">
      <c r="A36" s="16"/>
      <c r="B36" s="69" t="s">
        <v>578</v>
      </c>
      <c r="C36" s="50" t="s">
        <v>675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</row>
    <row r="37" spans="1:49" x14ac:dyDescent="0.25">
      <c r="A37" s="16"/>
      <c r="B37" s="69" t="s">
        <v>579</v>
      </c>
      <c r="C37" s="50" t="s">
        <v>676</v>
      </c>
      <c r="D37" s="113" t="s">
        <v>1261</v>
      </c>
      <c r="E37" s="113" t="s">
        <v>1261</v>
      </c>
      <c r="F37" s="113" t="s">
        <v>1261</v>
      </c>
      <c r="G37" s="113" t="s">
        <v>1261</v>
      </c>
      <c r="H37" s="113" t="s">
        <v>1261</v>
      </c>
      <c r="I37" s="113" t="s">
        <v>1261</v>
      </c>
      <c r="J37" s="113" t="s">
        <v>1261</v>
      </c>
      <c r="K37" s="113" t="s">
        <v>1261</v>
      </c>
      <c r="L37" s="113" t="s">
        <v>1261</v>
      </c>
      <c r="M37" s="113" t="s">
        <v>1261</v>
      </c>
      <c r="N37" s="113" t="s">
        <v>1261</v>
      </c>
      <c r="O37" s="113" t="s">
        <v>1261</v>
      </c>
      <c r="P37" s="113" t="s">
        <v>1261</v>
      </c>
      <c r="Q37" s="113" t="s">
        <v>1261</v>
      </c>
      <c r="R37" s="113" t="s">
        <v>1261</v>
      </c>
      <c r="S37" s="113" t="s">
        <v>1261</v>
      </c>
      <c r="T37" s="113" t="s">
        <v>1261</v>
      </c>
      <c r="U37" s="113" t="s">
        <v>1261</v>
      </c>
      <c r="V37" s="113" t="s">
        <v>1261</v>
      </c>
      <c r="W37" s="113" t="s">
        <v>1261</v>
      </c>
      <c r="X37" s="113" t="s">
        <v>1261</v>
      </c>
      <c r="Y37" s="113" t="s">
        <v>1261</v>
      </c>
      <c r="Z37" s="113" t="s">
        <v>1261</v>
      </c>
      <c r="AA37" s="113" t="s">
        <v>1261</v>
      </c>
      <c r="AB37" s="113" t="s">
        <v>1261</v>
      </c>
      <c r="AC37" s="113" t="s">
        <v>1261</v>
      </c>
      <c r="AD37" s="113" t="s">
        <v>1261</v>
      </c>
      <c r="AE37" s="113" t="s">
        <v>1261</v>
      </c>
      <c r="AF37" s="113" t="s">
        <v>1261</v>
      </c>
      <c r="AG37" s="113" t="s">
        <v>1261</v>
      </c>
      <c r="AH37" s="113" t="s">
        <v>1261</v>
      </c>
      <c r="AI37" s="113" t="s">
        <v>1261</v>
      </c>
      <c r="AJ37" s="113" t="s">
        <v>1261</v>
      </c>
      <c r="AK37" s="113" t="s">
        <v>1261</v>
      </c>
      <c r="AL37" s="113" t="s">
        <v>1261</v>
      </c>
      <c r="AM37" s="113" t="s">
        <v>1261</v>
      </c>
      <c r="AN37" s="113" t="s">
        <v>1261</v>
      </c>
      <c r="AO37" s="113" t="s">
        <v>1261</v>
      </c>
      <c r="AP37" s="113" t="s">
        <v>1261</v>
      </c>
      <c r="AQ37" s="113" t="s">
        <v>1261</v>
      </c>
      <c r="AR37" s="113" t="s">
        <v>1261</v>
      </c>
      <c r="AS37" s="113" t="s">
        <v>1261</v>
      </c>
      <c r="AT37" s="113" t="s">
        <v>1261</v>
      </c>
      <c r="AU37" s="113" t="s">
        <v>1261</v>
      </c>
      <c r="AV37" s="113" t="s">
        <v>1261</v>
      </c>
      <c r="AW37" s="113"/>
    </row>
    <row r="38" spans="1:49" x14ac:dyDescent="0.25">
      <c r="A38" s="16"/>
      <c r="B38" s="69"/>
      <c r="C38" s="5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</row>
    <row r="39" spans="1:49" x14ac:dyDescent="0.25">
      <c r="A39" s="16"/>
      <c r="B39" s="71" t="s">
        <v>376</v>
      </c>
      <c r="C39" s="7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</row>
    <row r="40" spans="1:49" x14ac:dyDescent="0.25">
      <c r="A40" s="16"/>
      <c r="B40" s="70" t="s">
        <v>580</v>
      </c>
      <c r="C40" s="50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</row>
    <row r="41" spans="1:49" x14ac:dyDescent="0.25">
      <c r="A41" s="16"/>
      <c r="B41" s="69" t="s">
        <v>581</v>
      </c>
      <c r="C41" s="50"/>
      <c r="D41" s="113" t="s">
        <v>1261</v>
      </c>
      <c r="E41" s="113" t="s">
        <v>1261</v>
      </c>
      <c r="F41" s="113" t="s">
        <v>1261</v>
      </c>
      <c r="G41" s="113" t="s">
        <v>1261</v>
      </c>
      <c r="H41" s="113" t="s">
        <v>1261</v>
      </c>
      <c r="I41" s="113" t="s">
        <v>1261</v>
      </c>
      <c r="J41" s="113" t="s">
        <v>1261</v>
      </c>
      <c r="K41" s="113" t="s">
        <v>1261</v>
      </c>
      <c r="L41" s="113" t="s">
        <v>1261</v>
      </c>
      <c r="M41" s="113" t="s">
        <v>1261</v>
      </c>
      <c r="N41" s="113" t="s">
        <v>1261</v>
      </c>
      <c r="O41" s="113" t="s">
        <v>1261</v>
      </c>
      <c r="P41" s="113" t="s">
        <v>1261</v>
      </c>
      <c r="Q41" s="113" t="s">
        <v>1261</v>
      </c>
      <c r="R41" s="113" t="s">
        <v>1261</v>
      </c>
      <c r="S41" s="113" t="s">
        <v>1261</v>
      </c>
      <c r="T41" s="113" t="s">
        <v>1261</v>
      </c>
      <c r="U41" s="113" t="s">
        <v>1261</v>
      </c>
      <c r="V41" s="113" t="s">
        <v>1261</v>
      </c>
      <c r="W41" s="113" t="s">
        <v>1261</v>
      </c>
      <c r="X41" s="113" t="s">
        <v>1261</v>
      </c>
      <c r="Y41" s="113" t="s">
        <v>1261</v>
      </c>
      <c r="Z41" s="113" t="s">
        <v>1261</v>
      </c>
      <c r="AA41" s="113" t="s">
        <v>1261</v>
      </c>
      <c r="AB41" s="113" t="s">
        <v>1261</v>
      </c>
      <c r="AC41" s="113" t="s">
        <v>1261</v>
      </c>
      <c r="AD41" s="113" t="s">
        <v>1261</v>
      </c>
      <c r="AE41" s="113" t="s">
        <v>1261</v>
      </c>
      <c r="AF41" s="113" t="s">
        <v>1261</v>
      </c>
      <c r="AG41" s="113" t="s">
        <v>1261</v>
      </c>
      <c r="AH41" s="113" t="s">
        <v>1261</v>
      </c>
      <c r="AI41" s="113" t="s">
        <v>1261</v>
      </c>
      <c r="AJ41" s="113" t="s">
        <v>1261</v>
      </c>
      <c r="AK41" s="113" t="s">
        <v>1261</v>
      </c>
      <c r="AL41" s="113" t="s">
        <v>1261</v>
      </c>
      <c r="AM41" s="113" t="s">
        <v>1261</v>
      </c>
      <c r="AN41" s="113" t="s">
        <v>1261</v>
      </c>
      <c r="AO41" s="113" t="s">
        <v>1261</v>
      </c>
      <c r="AP41" s="113" t="s">
        <v>1261</v>
      </c>
      <c r="AQ41" s="113" t="s">
        <v>1261</v>
      </c>
      <c r="AR41" s="113" t="s">
        <v>1261</v>
      </c>
      <c r="AS41" s="113" t="s">
        <v>1261</v>
      </c>
      <c r="AT41" s="113" t="s">
        <v>1261</v>
      </c>
      <c r="AU41" s="113" t="s">
        <v>1261</v>
      </c>
      <c r="AV41" s="113" t="s">
        <v>1261</v>
      </c>
      <c r="AW41" s="113"/>
    </row>
    <row r="42" spans="1:49" x14ac:dyDescent="0.25">
      <c r="A42" s="19"/>
      <c r="B42" s="57" t="s">
        <v>582</v>
      </c>
      <c r="C42" s="50" t="s">
        <v>493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</row>
    <row r="43" spans="1:49" x14ac:dyDescent="0.25">
      <c r="A43" s="19"/>
      <c r="B43" s="57" t="s">
        <v>583</v>
      </c>
      <c r="C43" s="50" t="s">
        <v>494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</row>
    <row r="44" spans="1:49" x14ac:dyDescent="0.25">
      <c r="A44" s="19"/>
      <c r="B44" s="57" t="s">
        <v>584</v>
      </c>
      <c r="C44" s="50" t="s">
        <v>495</v>
      </c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</row>
    <row r="45" spans="1:49" x14ac:dyDescent="0.25">
      <c r="A45" s="19"/>
      <c r="B45" s="57" t="s">
        <v>585</v>
      </c>
      <c r="C45" s="50" t="s">
        <v>496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</row>
    <row r="46" spans="1:49" x14ac:dyDescent="0.25">
      <c r="A46" s="16"/>
      <c r="B46" s="57" t="s">
        <v>586</v>
      </c>
      <c r="C46" s="50" t="s">
        <v>497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</row>
    <row r="47" spans="1:49" x14ac:dyDescent="0.25">
      <c r="A47" s="16"/>
      <c r="B47" s="57" t="s">
        <v>587</v>
      </c>
      <c r="C47" s="50" t="s">
        <v>498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</row>
    <row r="48" spans="1:49" x14ac:dyDescent="0.25">
      <c r="A48" s="16"/>
      <c r="B48" s="57" t="s">
        <v>588</v>
      </c>
      <c r="C48" s="50" t="s">
        <v>499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</row>
    <row r="49" spans="1:49" x14ac:dyDescent="0.25">
      <c r="A49" s="16"/>
      <c r="B49" s="69" t="s">
        <v>589</v>
      </c>
      <c r="C49" s="50"/>
      <c r="D49" s="113" t="s">
        <v>1261</v>
      </c>
      <c r="E49" s="113" t="s">
        <v>1261</v>
      </c>
      <c r="F49" s="113" t="s">
        <v>1261</v>
      </c>
      <c r="G49" s="113" t="s">
        <v>1261</v>
      </c>
      <c r="H49" s="113" t="s">
        <v>1261</v>
      </c>
      <c r="I49" s="113" t="s">
        <v>1261</v>
      </c>
      <c r="J49" s="113" t="s">
        <v>1261</v>
      </c>
      <c r="K49" s="113" t="s">
        <v>1261</v>
      </c>
      <c r="L49" s="113" t="s">
        <v>1261</v>
      </c>
      <c r="M49" s="113" t="s">
        <v>1261</v>
      </c>
      <c r="N49" s="113" t="s">
        <v>1261</v>
      </c>
      <c r="O49" s="113" t="s">
        <v>1261</v>
      </c>
      <c r="P49" s="113" t="s">
        <v>1261</v>
      </c>
      <c r="Q49" s="113" t="s">
        <v>1261</v>
      </c>
      <c r="R49" s="113" t="s">
        <v>1261</v>
      </c>
      <c r="S49" s="113" t="s">
        <v>1261</v>
      </c>
      <c r="T49" s="113" t="s">
        <v>1261</v>
      </c>
      <c r="U49" s="113" t="s">
        <v>1261</v>
      </c>
      <c r="V49" s="113" t="s">
        <v>1261</v>
      </c>
      <c r="W49" s="113" t="s">
        <v>1261</v>
      </c>
      <c r="X49" s="113" t="s">
        <v>1261</v>
      </c>
      <c r="Y49" s="113" t="s">
        <v>1261</v>
      </c>
      <c r="Z49" s="113" t="s">
        <v>1261</v>
      </c>
      <c r="AA49" s="113" t="s">
        <v>1261</v>
      </c>
      <c r="AB49" s="113" t="s">
        <v>1261</v>
      </c>
      <c r="AC49" s="113" t="s">
        <v>1261</v>
      </c>
      <c r="AD49" s="113" t="s">
        <v>1261</v>
      </c>
      <c r="AE49" s="113" t="s">
        <v>1261</v>
      </c>
      <c r="AF49" s="113" t="s">
        <v>1261</v>
      </c>
      <c r="AG49" s="113" t="s">
        <v>1261</v>
      </c>
      <c r="AH49" s="113" t="s">
        <v>1261</v>
      </c>
      <c r="AI49" s="113" t="s">
        <v>1261</v>
      </c>
      <c r="AJ49" s="113" t="s">
        <v>1261</v>
      </c>
      <c r="AK49" s="113" t="s">
        <v>1261</v>
      </c>
      <c r="AL49" s="113" t="s">
        <v>1261</v>
      </c>
      <c r="AM49" s="113" t="s">
        <v>1261</v>
      </c>
      <c r="AN49" s="113" t="s">
        <v>1261</v>
      </c>
      <c r="AO49" s="113" t="s">
        <v>1261</v>
      </c>
      <c r="AP49" s="113" t="s">
        <v>1261</v>
      </c>
      <c r="AQ49" s="113" t="s">
        <v>1261</v>
      </c>
      <c r="AR49" s="113" t="s">
        <v>1261</v>
      </c>
      <c r="AS49" s="113" t="s">
        <v>1261</v>
      </c>
      <c r="AT49" s="113" t="s">
        <v>1261</v>
      </c>
      <c r="AU49" s="113" t="s">
        <v>1261</v>
      </c>
      <c r="AV49" s="113" t="s">
        <v>1261</v>
      </c>
      <c r="AW49" s="113"/>
    </row>
    <row r="50" spans="1:49" x14ac:dyDescent="0.25">
      <c r="A50" s="16"/>
      <c r="B50" s="57" t="s">
        <v>590</v>
      </c>
      <c r="C50" s="50" t="s">
        <v>500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</row>
    <row r="51" spans="1:49" x14ac:dyDescent="0.25">
      <c r="A51" s="16"/>
      <c r="B51" s="57" t="s">
        <v>591</v>
      </c>
      <c r="C51" s="50" t="s">
        <v>501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</row>
    <row r="52" spans="1:49" x14ac:dyDescent="0.25">
      <c r="A52" s="16"/>
      <c r="B52" s="57" t="s">
        <v>592</v>
      </c>
      <c r="C52" s="50" t="s">
        <v>502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</row>
    <row r="53" spans="1:49" x14ac:dyDescent="0.25">
      <c r="A53" s="16"/>
      <c r="B53" s="69" t="s">
        <v>593</v>
      </c>
      <c r="C53" s="50" t="s">
        <v>492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</row>
    <row r="54" spans="1:49" x14ac:dyDescent="0.25">
      <c r="A54" s="16"/>
      <c r="B54" s="7"/>
      <c r="C54" s="2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</sheetData>
  <dataValidations count="2">
    <dataValidation type="list" allowBlank="1" showInputMessage="1" showErrorMessage="1" sqref="B7" xr:uid="{32B95F51-4CD0-4014-9416-A6BDCA2DB859}">
      <formula1>$WNC$4:$WNC$6</formula1>
    </dataValidation>
    <dataValidation type="list" allowBlank="1" showInputMessage="1" showErrorMessage="1" promptTitle="0,3,6,9" sqref="B8" xr:uid="{56C3963A-7886-450F-9270-5CD84CEDD337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721D2-44FD-4369-90ED-997D4547F6FC}">
  <sheetPr codeName="Sheet5"/>
  <dimension ref="A1:AW81"/>
  <sheetViews>
    <sheetView zoomScale="85" zoomScaleNormal="85" workbookViewId="0">
      <pane xSplit="3" ySplit="11" topLeftCell="AE12" activePane="bottomRight" state="frozen"/>
      <selection pane="topRight" activeCell="D1" sqref="D1"/>
      <selection pane="bottomLeft" activeCell="A12" sqref="A12"/>
      <selection pane="bottomRight" activeCell="B43" sqref="B43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7.28515625" style="18" customWidth="1"/>
    <col min="4" max="4" width="13.42578125" style="18" customWidth="1"/>
    <col min="5" max="5" width="11.42578125" style="18" customWidth="1"/>
    <col min="6" max="37" width="10.5703125" style="18" customWidth="1"/>
    <col min="38" max="49" width="10.5703125" style="18" bestFit="1" customWidth="1"/>
  </cols>
  <sheetData>
    <row r="1" spans="1:49" ht="15.75" thickBot="1" x14ac:dyDescent="0.3">
      <c r="A1" s="8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49" x14ac:dyDescent="0.25">
      <c r="A2" s="4" t="s">
        <v>141</v>
      </c>
      <c r="B2" s="2" t="s">
        <v>142</v>
      </c>
      <c r="C2" s="11" t="s">
        <v>143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x14ac:dyDescent="0.25">
      <c r="A3" s="4" t="s">
        <v>144</v>
      </c>
      <c r="B3" s="2" t="s">
        <v>145</v>
      </c>
      <c r="C3" s="11" t="s">
        <v>146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x14ac:dyDescent="0.25">
      <c r="A4" s="4" t="s">
        <v>0</v>
      </c>
      <c r="B4" s="2" t="s">
        <v>1080</v>
      </c>
      <c r="C4" s="11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 x14ac:dyDescent="0.25">
      <c r="A5" s="4" t="s">
        <v>1</v>
      </c>
      <c r="B5" s="2" t="s">
        <v>1220</v>
      </c>
      <c r="C5" s="11" t="s">
        <v>10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 x14ac:dyDescent="0.25">
      <c r="A6" s="4" t="s">
        <v>2</v>
      </c>
      <c r="B6" s="2" t="s">
        <v>14</v>
      </c>
      <c r="C6" s="11" t="s">
        <v>11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</row>
    <row r="9" spans="1:49" ht="15.75" thickBot="1" x14ac:dyDescent="0.3">
      <c r="A9" s="3" t="s">
        <v>9</v>
      </c>
      <c r="B9" s="13" t="s">
        <v>17</v>
      </c>
      <c r="C9" s="14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15.75" thickBot="1" x14ac:dyDescent="0.3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" ht="38.25" x14ac:dyDescent="0.25">
      <c r="A12" s="16"/>
      <c r="B12" s="55" t="s">
        <v>738</v>
      </c>
      <c r="C12" s="44"/>
      <c r="D12" s="17"/>
      <c r="E12" s="17"/>
    </row>
    <row r="13" spans="1:49" x14ac:dyDescent="0.25">
      <c r="A13" s="16"/>
      <c r="B13" s="69" t="s">
        <v>594</v>
      </c>
      <c r="C13" s="50" t="s">
        <v>677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</row>
    <row r="14" spans="1:49" x14ac:dyDescent="0.25">
      <c r="A14" s="16"/>
      <c r="B14" s="65" t="s">
        <v>595</v>
      </c>
      <c r="C14" s="50" t="s">
        <v>678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</row>
    <row r="15" spans="1:49" x14ac:dyDescent="0.25">
      <c r="A15" s="16"/>
      <c r="B15" s="65" t="s">
        <v>596</v>
      </c>
      <c r="C15" s="50" t="s">
        <v>679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</row>
    <row r="16" spans="1:49" x14ac:dyDescent="0.25">
      <c r="A16" s="16"/>
      <c r="B16" s="65" t="s">
        <v>597</v>
      </c>
      <c r="C16" s="50" t="s">
        <v>680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</row>
    <row r="17" spans="1:49" x14ac:dyDescent="0.25">
      <c r="A17" s="16"/>
      <c r="B17" s="69" t="s">
        <v>598</v>
      </c>
      <c r="C17" s="50" t="s">
        <v>681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</row>
    <row r="18" spans="1:49" x14ac:dyDescent="0.25">
      <c r="A18" s="16"/>
      <c r="B18" s="65" t="s">
        <v>599</v>
      </c>
      <c r="C18" s="50" t="s">
        <v>682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</row>
    <row r="19" spans="1:49" x14ac:dyDescent="0.25">
      <c r="A19" s="16"/>
      <c r="B19" s="65" t="s">
        <v>600</v>
      </c>
      <c r="C19" s="50" t="s">
        <v>683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</row>
    <row r="20" spans="1:49" x14ac:dyDescent="0.25">
      <c r="A20" s="16"/>
      <c r="B20" s="65" t="s">
        <v>601</v>
      </c>
      <c r="C20" s="50" t="s">
        <v>684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</row>
    <row r="21" spans="1:49" x14ac:dyDescent="0.25">
      <c r="A21" s="16"/>
      <c r="B21" s="65" t="s">
        <v>602</v>
      </c>
      <c r="C21" s="50" t="s">
        <v>685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</row>
    <row r="22" spans="1:49" x14ac:dyDescent="0.25">
      <c r="A22" s="16"/>
      <c r="B22" s="69" t="s">
        <v>603</v>
      </c>
      <c r="C22" s="50" t="s">
        <v>686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</row>
    <row r="23" spans="1:49" x14ac:dyDescent="0.25">
      <c r="A23" s="16"/>
      <c r="B23" s="69" t="s">
        <v>604</v>
      </c>
      <c r="C23" s="50" t="s">
        <v>687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</row>
    <row r="24" spans="1:49" x14ac:dyDescent="0.25">
      <c r="A24" s="16"/>
      <c r="B24" s="69" t="s">
        <v>605</v>
      </c>
      <c r="C24" s="50" t="s">
        <v>688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</row>
    <row r="25" spans="1:49" x14ac:dyDescent="0.25">
      <c r="A25" s="16"/>
      <c r="B25" s="57" t="s">
        <v>606</v>
      </c>
      <c r="C25" s="50" t="s">
        <v>689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</row>
    <row r="26" spans="1:49" x14ac:dyDescent="0.25">
      <c r="A26" s="16"/>
      <c r="B26" s="57" t="s">
        <v>607</v>
      </c>
      <c r="C26" s="50" t="s">
        <v>690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</row>
    <row r="27" spans="1:49" x14ac:dyDescent="0.25">
      <c r="A27" s="16"/>
      <c r="B27" s="57" t="s">
        <v>608</v>
      </c>
      <c r="C27" s="50" t="s">
        <v>691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</row>
    <row r="28" spans="1:49" x14ac:dyDescent="0.25">
      <c r="A28" s="16"/>
      <c r="B28" s="57" t="s">
        <v>609</v>
      </c>
      <c r="C28" s="50" t="s">
        <v>692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</row>
    <row r="29" spans="1:49" x14ac:dyDescent="0.25">
      <c r="A29" s="16"/>
      <c r="B29" s="69" t="s">
        <v>610</v>
      </c>
      <c r="C29" s="50" t="s">
        <v>693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</row>
    <row r="30" spans="1:49" x14ac:dyDescent="0.25">
      <c r="A30" s="16"/>
      <c r="B30" s="69" t="s">
        <v>611</v>
      </c>
      <c r="C30" s="50" t="s">
        <v>694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</row>
    <row r="31" spans="1:49" x14ac:dyDescent="0.25">
      <c r="A31" s="16"/>
      <c r="B31" s="57" t="s">
        <v>612</v>
      </c>
      <c r="C31" s="50" t="s">
        <v>695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</row>
    <row r="32" spans="1:49" x14ac:dyDescent="0.25">
      <c r="A32" s="16"/>
      <c r="B32" s="57" t="s">
        <v>613</v>
      </c>
      <c r="C32" s="50" t="s">
        <v>696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</row>
    <row r="33" spans="1:49" ht="25.5" x14ac:dyDescent="0.25">
      <c r="A33" s="16"/>
      <c r="B33" s="57" t="s">
        <v>614</v>
      </c>
      <c r="C33" s="50" t="s">
        <v>697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</row>
    <row r="34" spans="1:49" x14ac:dyDescent="0.25">
      <c r="A34" s="16"/>
      <c r="B34" s="57" t="s">
        <v>615</v>
      </c>
      <c r="C34" s="50" t="s">
        <v>698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</row>
    <row r="35" spans="1:49" x14ac:dyDescent="0.25">
      <c r="A35" s="16"/>
      <c r="B35" s="69" t="s">
        <v>616</v>
      </c>
      <c r="C35" s="50" t="s">
        <v>699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</row>
    <row r="36" spans="1:49" x14ac:dyDescent="0.25">
      <c r="A36" s="16"/>
      <c r="B36" s="57" t="s">
        <v>617</v>
      </c>
      <c r="C36" s="50" t="s">
        <v>700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</row>
    <row r="37" spans="1:49" x14ac:dyDescent="0.25">
      <c r="A37" s="16"/>
      <c r="B37" s="57" t="s">
        <v>618</v>
      </c>
      <c r="C37" s="50" t="s">
        <v>701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</row>
    <row r="38" spans="1:49" x14ac:dyDescent="0.25">
      <c r="A38" s="16"/>
      <c r="B38" s="57" t="s">
        <v>619</v>
      </c>
      <c r="C38" s="50" t="s">
        <v>702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</row>
    <row r="39" spans="1:49" ht="25.5" x14ac:dyDescent="0.25">
      <c r="A39" s="16"/>
      <c r="B39" s="69" t="s">
        <v>620</v>
      </c>
      <c r="C39" s="50" t="s">
        <v>703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</row>
    <row r="40" spans="1:49" x14ac:dyDescent="0.25">
      <c r="A40" s="16"/>
      <c r="B40" s="69" t="s">
        <v>621</v>
      </c>
      <c r="C40" s="50" t="s">
        <v>704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</row>
    <row r="41" spans="1:49" x14ac:dyDescent="0.25">
      <c r="A41" s="16"/>
      <c r="B41" s="69" t="s">
        <v>622</v>
      </c>
      <c r="C41" s="50" t="s">
        <v>705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</row>
    <row r="42" spans="1:49" x14ac:dyDescent="0.25">
      <c r="A42" s="19"/>
      <c r="B42" s="69" t="s">
        <v>623</v>
      </c>
      <c r="C42" s="50" t="s">
        <v>706</v>
      </c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</row>
    <row r="43" spans="1:49" x14ac:dyDescent="0.25">
      <c r="A43" s="19"/>
      <c r="B43" s="69" t="s">
        <v>624</v>
      </c>
      <c r="C43" s="50" t="s">
        <v>707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</row>
    <row r="44" spans="1:49" x14ac:dyDescent="0.25">
      <c r="A44" s="19"/>
      <c r="B44" s="70"/>
      <c r="C44" s="50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</row>
    <row r="45" spans="1:49" x14ac:dyDescent="0.25">
      <c r="A45" s="19"/>
      <c r="B45" s="55" t="s">
        <v>339</v>
      </c>
      <c r="C45" s="51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</row>
    <row r="46" spans="1:49" x14ac:dyDescent="0.25">
      <c r="A46" s="16"/>
      <c r="B46" s="70" t="s">
        <v>625</v>
      </c>
      <c r="C46" s="50" t="s">
        <v>708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</row>
    <row r="47" spans="1:49" x14ac:dyDescent="0.25">
      <c r="A47" s="16"/>
      <c r="B47" s="69" t="s">
        <v>626</v>
      </c>
      <c r="C47" s="50" t="s">
        <v>709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</row>
    <row r="48" spans="1:49" x14ac:dyDescent="0.25">
      <c r="A48" s="16"/>
      <c r="B48" s="56" t="s">
        <v>627</v>
      </c>
      <c r="C48" s="50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</row>
    <row r="49" spans="1:49" x14ac:dyDescent="0.25">
      <c r="A49" s="16"/>
      <c r="B49" s="65" t="s">
        <v>628</v>
      </c>
      <c r="C49" s="50" t="s">
        <v>710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</row>
    <row r="50" spans="1:49" x14ac:dyDescent="0.25">
      <c r="A50" s="16"/>
      <c r="B50" s="65" t="s">
        <v>629</v>
      </c>
      <c r="C50" s="50" t="s">
        <v>711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</row>
    <row r="51" spans="1:49" x14ac:dyDescent="0.25">
      <c r="A51" s="16"/>
      <c r="B51" s="69" t="s">
        <v>630</v>
      </c>
      <c r="C51" s="50" t="s">
        <v>712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</row>
    <row r="52" spans="1:49" x14ac:dyDescent="0.25">
      <c r="A52" s="16"/>
      <c r="B52" s="69" t="s">
        <v>343</v>
      </c>
      <c r="C52" s="50" t="s">
        <v>713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</row>
    <row r="53" spans="1:49" x14ac:dyDescent="0.25">
      <c r="A53" s="16"/>
      <c r="B53" s="69" t="s">
        <v>631</v>
      </c>
      <c r="C53" s="50" t="s">
        <v>714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</row>
    <row r="54" spans="1:49" x14ac:dyDescent="0.25">
      <c r="A54" s="16"/>
      <c r="B54" s="69" t="s">
        <v>632</v>
      </c>
      <c r="C54" s="50" t="s">
        <v>715</v>
      </c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</row>
    <row r="55" spans="1:49" x14ac:dyDescent="0.25">
      <c r="A55" s="16"/>
      <c r="B55" s="69" t="s">
        <v>633</v>
      </c>
      <c r="C55" s="50" t="s">
        <v>716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</row>
    <row r="56" spans="1:49" x14ac:dyDescent="0.25">
      <c r="A56" s="16"/>
      <c r="B56" s="69" t="s">
        <v>634</v>
      </c>
      <c r="C56" s="50" t="s">
        <v>717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</row>
    <row r="57" spans="1:49" x14ac:dyDescent="0.25">
      <c r="A57" s="16"/>
      <c r="B57" s="57" t="s">
        <v>635</v>
      </c>
      <c r="C57" s="50" t="s">
        <v>718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</row>
    <row r="58" spans="1:49" ht="15.75" thickBot="1" x14ac:dyDescent="0.3">
      <c r="A58" s="23"/>
      <c r="B58" s="57" t="s">
        <v>636</v>
      </c>
      <c r="C58" s="50" t="s">
        <v>719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</row>
    <row r="59" spans="1:49" x14ac:dyDescent="0.25">
      <c r="B59" s="69" t="s">
        <v>637</v>
      </c>
      <c r="C59" s="50" t="s">
        <v>720</v>
      </c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</row>
    <row r="60" spans="1:49" x14ac:dyDescent="0.25">
      <c r="B60" s="69" t="s">
        <v>638</v>
      </c>
      <c r="C60" s="50" t="s">
        <v>721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</row>
    <row r="61" spans="1:49" x14ac:dyDescent="0.25">
      <c r="B61" s="69" t="s">
        <v>639</v>
      </c>
      <c r="C61" s="50" t="s">
        <v>722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</row>
    <row r="62" spans="1:49" x14ac:dyDescent="0.25">
      <c r="B62" s="69" t="s">
        <v>368</v>
      </c>
      <c r="C62" s="50" t="s">
        <v>723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</row>
    <row r="63" spans="1:49" x14ac:dyDescent="0.25">
      <c r="B63" s="69" t="s">
        <v>369</v>
      </c>
      <c r="C63" s="50" t="s">
        <v>724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</row>
    <row r="64" spans="1:49" x14ac:dyDescent="0.25">
      <c r="B64" s="69" t="s">
        <v>640</v>
      </c>
      <c r="C64" s="50" t="s">
        <v>725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</row>
    <row r="65" spans="2:49" x14ac:dyDescent="0.25">
      <c r="B65" s="69" t="s">
        <v>641</v>
      </c>
      <c r="C65" s="50" t="s">
        <v>726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</row>
    <row r="66" spans="2:49" ht="25.5" x14ac:dyDescent="0.25">
      <c r="B66" s="69" t="s">
        <v>642</v>
      </c>
      <c r="C66" s="50" t="s">
        <v>727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</row>
    <row r="67" spans="2:49" x14ac:dyDescent="0.25">
      <c r="B67" s="57" t="s">
        <v>643</v>
      </c>
      <c r="C67" s="50" t="s">
        <v>728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</row>
    <row r="68" spans="2:49" ht="25.5" x14ac:dyDescent="0.25">
      <c r="B68" s="57" t="s">
        <v>644</v>
      </c>
      <c r="C68" s="50" t="s">
        <v>729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</row>
    <row r="69" spans="2:49" x14ac:dyDescent="0.25">
      <c r="B69" s="57" t="s">
        <v>645</v>
      </c>
      <c r="C69" s="50" t="s">
        <v>730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</row>
    <row r="70" spans="2:49" x14ac:dyDescent="0.25">
      <c r="B70" s="57" t="s">
        <v>646</v>
      </c>
      <c r="C70" s="50" t="s">
        <v>731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</row>
    <row r="71" spans="2:49" x14ac:dyDescent="0.25">
      <c r="B71" s="69" t="s">
        <v>647</v>
      </c>
      <c r="C71" s="50" t="s">
        <v>732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</row>
    <row r="72" spans="2:49" x14ac:dyDescent="0.25">
      <c r="B72" s="69" t="s">
        <v>648</v>
      </c>
      <c r="C72" s="50" t="s">
        <v>733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</row>
    <row r="73" spans="2:49" x14ac:dyDescent="0.25">
      <c r="B73" s="70"/>
      <c r="C73" s="50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</row>
    <row r="74" spans="2:49" x14ac:dyDescent="0.25">
      <c r="B74" s="71" t="s">
        <v>376</v>
      </c>
      <c r="C74" s="5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</row>
    <row r="75" spans="2:49" x14ac:dyDescent="0.25">
      <c r="B75" s="70" t="s">
        <v>580</v>
      </c>
      <c r="C75" s="54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</row>
    <row r="76" spans="2:49" x14ac:dyDescent="0.25">
      <c r="B76" s="69" t="s">
        <v>649</v>
      </c>
      <c r="C76" s="50" t="s">
        <v>492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</row>
    <row r="77" spans="2:49" x14ac:dyDescent="0.25">
      <c r="B77" s="70" t="s">
        <v>418</v>
      </c>
      <c r="C77" s="50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</row>
    <row r="78" spans="2:49" x14ac:dyDescent="0.25">
      <c r="B78" s="74" t="s">
        <v>650</v>
      </c>
      <c r="C78" s="50" t="s">
        <v>734</v>
      </c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</row>
    <row r="79" spans="2:49" x14ac:dyDescent="0.25">
      <c r="B79" s="74" t="s">
        <v>651</v>
      </c>
      <c r="C79" s="50" t="s">
        <v>735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</row>
    <row r="80" spans="2:49" x14ac:dyDescent="0.25">
      <c r="B80" s="74" t="s">
        <v>652</v>
      </c>
      <c r="C80" s="50" t="s">
        <v>736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</row>
    <row r="81" spans="2:49" x14ac:dyDescent="0.25">
      <c r="B81" s="74" t="s">
        <v>653</v>
      </c>
      <c r="C81" s="50" t="s">
        <v>737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</row>
  </sheetData>
  <dataValidations count="2">
    <dataValidation type="list" allowBlank="1" showInputMessage="1" showErrorMessage="1" sqref="B7" xr:uid="{0101A858-B434-4BEB-B28B-EE88333178EC}">
      <formula1>$WNC$4:$WNC$6</formula1>
    </dataValidation>
    <dataValidation type="list" allowBlank="1" showInputMessage="1" showErrorMessage="1" promptTitle="0,3,6,9" sqref="B8" xr:uid="{8AAB159B-6964-4396-A358-26110B2766D3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038A-5761-4607-B228-74D8AD4A8544}">
  <sheetPr codeName="Sheet6"/>
  <dimension ref="A1:WTG81"/>
  <sheetViews>
    <sheetView zoomScale="85" zoomScaleNormal="85" workbookViewId="0">
      <pane xSplit="3" ySplit="11" topLeftCell="AH12" activePane="bottomRight" state="frozen"/>
      <selection pane="topRight" activeCell="D1" sqref="D1"/>
      <selection pane="bottomLeft" activeCell="A12" sqref="A12"/>
      <selection pane="bottomRight" activeCell="AT16" sqref="AT16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7" style="18" customWidth="1"/>
    <col min="4" max="4" width="13.42578125" style="18" customWidth="1"/>
    <col min="5" max="5" width="11.42578125" style="18" customWidth="1"/>
    <col min="6" max="37" width="10.5703125" style="18" customWidth="1"/>
    <col min="38" max="49" width="10.5703125" style="18" bestFit="1" customWidth="1"/>
    <col min="50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38.25" x14ac:dyDescent="0.25">
      <c r="A12" s="16"/>
      <c r="B12" s="55" t="s">
        <v>741</v>
      </c>
      <c r="C12" s="44"/>
      <c r="D12" s="17"/>
      <c r="E12" s="17"/>
    </row>
    <row r="13" spans="1:49 15915:16075" x14ac:dyDescent="0.25">
      <c r="A13" s="16"/>
      <c r="B13" s="69" t="s">
        <v>594</v>
      </c>
      <c r="C13" s="50" t="s">
        <v>742</v>
      </c>
      <c r="D13" s="17"/>
      <c r="E13" s="17"/>
    </row>
    <row r="14" spans="1:49 15915:16075" x14ac:dyDescent="0.25">
      <c r="A14" s="16"/>
      <c r="B14" s="65" t="s">
        <v>595</v>
      </c>
      <c r="C14" s="50" t="s">
        <v>743</v>
      </c>
      <c r="D14" s="17"/>
      <c r="E14" s="17"/>
    </row>
    <row r="15" spans="1:49 15915:16075" x14ac:dyDescent="0.25">
      <c r="A15" s="16"/>
      <c r="B15" s="65" t="s">
        <v>596</v>
      </c>
      <c r="C15" s="50" t="s">
        <v>744</v>
      </c>
      <c r="D15" s="17"/>
      <c r="E15" s="17"/>
    </row>
    <row r="16" spans="1:49 15915:16075" x14ac:dyDescent="0.25">
      <c r="A16" s="16"/>
      <c r="B16" s="65" t="s">
        <v>597</v>
      </c>
      <c r="C16" s="50" t="s">
        <v>745</v>
      </c>
      <c r="D16" s="17"/>
      <c r="E16" s="17"/>
    </row>
    <row r="17" spans="1:5" x14ac:dyDescent="0.25">
      <c r="A17" s="16"/>
      <c r="B17" s="69" t="s">
        <v>598</v>
      </c>
      <c r="C17" s="50" t="s">
        <v>746</v>
      </c>
      <c r="D17" s="17"/>
      <c r="E17" s="17"/>
    </row>
    <row r="18" spans="1:5" x14ac:dyDescent="0.25">
      <c r="A18" s="16"/>
      <c r="B18" s="65" t="s">
        <v>599</v>
      </c>
      <c r="C18" s="50" t="s">
        <v>747</v>
      </c>
      <c r="D18" s="17"/>
      <c r="E18" s="17"/>
    </row>
    <row r="19" spans="1:5" x14ac:dyDescent="0.25">
      <c r="A19" s="16"/>
      <c r="B19" s="65" t="s">
        <v>600</v>
      </c>
      <c r="C19" s="50" t="s">
        <v>748</v>
      </c>
      <c r="D19" s="17"/>
      <c r="E19" s="17"/>
    </row>
    <row r="20" spans="1:5" x14ac:dyDescent="0.25">
      <c r="A20" s="16"/>
      <c r="B20" s="65" t="s">
        <v>601</v>
      </c>
      <c r="C20" s="50" t="s">
        <v>749</v>
      </c>
      <c r="D20" s="17"/>
      <c r="E20" s="17"/>
    </row>
    <row r="21" spans="1:5" x14ac:dyDescent="0.25">
      <c r="A21" s="16"/>
      <c r="B21" s="65" t="s">
        <v>602</v>
      </c>
      <c r="C21" s="50" t="s">
        <v>750</v>
      </c>
      <c r="D21" s="17"/>
      <c r="E21" s="17"/>
    </row>
    <row r="22" spans="1:5" x14ac:dyDescent="0.25">
      <c r="A22" s="16"/>
      <c r="B22" s="69" t="s">
        <v>603</v>
      </c>
      <c r="C22" s="50" t="s">
        <v>751</v>
      </c>
      <c r="D22" s="17"/>
      <c r="E22" s="17"/>
    </row>
    <row r="23" spans="1:5" x14ac:dyDescent="0.25">
      <c r="A23" s="16"/>
      <c r="B23" s="69" t="s">
        <v>604</v>
      </c>
      <c r="C23" s="50" t="s">
        <v>752</v>
      </c>
      <c r="D23" s="17"/>
      <c r="E23" s="17"/>
    </row>
    <row r="24" spans="1:5" x14ac:dyDescent="0.25">
      <c r="A24" s="16"/>
      <c r="B24" s="69" t="s">
        <v>605</v>
      </c>
      <c r="C24" s="50" t="s">
        <v>753</v>
      </c>
      <c r="D24" s="17"/>
      <c r="E24" s="17"/>
    </row>
    <row r="25" spans="1:5" x14ac:dyDescent="0.25">
      <c r="A25" s="16"/>
      <c r="B25" s="57" t="s">
        <v>606</v>
      </c>
      <c r="C25" s="50" t="s">
        <v>754</v>
      </c>
      <c r="D25" s="17"/>
      <c r="E25" s="17"/>
    </row>
    <row r="26" spans="1:5" x14ac:dyDescent="0.25">
      <c r="A26" s="16"/>
      <c r="B26" s="57" t="s">
        <v>607</v>
      </c>
      <c r="C26" s="50" t="s">
        <v>755</v>
      </c>
      <c r="D26" s="17"/>
      <c r="E26" s="17"/>
    </row>
    <row r="27" spans="1:5" x14ac:dyDescent="0.25">
      <c r="A27" s="16"/>
      <c r="B27" s="57" t="s">
        <v>608</v>
      </c>
      <c r="C27" s="50" t="s">
        <v>756</v>
      </c>
      <c r="D27" s="17"/>
      <c r="E27" s="17"/>
    </row>
    <row r="28" spans="1:5" x14ac:dyDescent="0.25">
      <c r="A28" s="16"/>
      <c r="B28" s="57" t="s">
        <v>609</v>
      </c>
      <c r="C28" s="50" t="s">
        <v>757</v>
      </c>
      <c r="D28" s="17"/>
      <c r="E28" s="17"/>
    </row>
    <row r="29" spans="1:5" x14ac:dyDescent="0.25">
      <c r="A29" s="16"/>
      <c r="B29" s="69" t="s">
        <v>610</v>
      </c>
      <c r="C29" s="50" t="s">
        <v>758</v>
      </c>
      <c r="D29" s="17"/>
      <c r="E29" s="17"/>
    </row>
    <row r="30" spans="1:5" x14ac:dyDescent="0.25">
      <c r="A30" s="16"/>
      <c r="B30" s="69" t="s">
        <v>611</v>
      </c>
      <c r="C30" s="50" t="s">
        <v>759</v>
      </c>
      <c r="D30" s="17"/>
      <c r="E30" s="17"/>
    </row>
    <row r="31" spans="1:5" x14ac:dyDescent="0.25">
      <c r="A31" s="16"/>
      <c r="B31" s="57" t="s">
        <v>612</v>
      </c>
      <c r="C31" s="50" t="s">
        <v>760</v>
      </c>
      <c r="D31" s="17"/>
      <c r="E31" s="17"/>
    </row>
    <row r="32" spans="1:5" x14ac:dyDescent="0.25">
      <c r="A32" s="16"/>
      <c r="B32" s="57" t="s">
        <v>613</v>
      </c>
      <c r="C32" s="50" t="s">
        <v>761</v>
      </c>
      <c r="D32" s="17"/>
      <c r="E32" s="17"/>
    </row>
    <row r="33" spans="1:5" ht="25.5" x14ac:dyDescent="0.25">
      <c r="A33" s="16"/>
      <c r="B33" s="57" t="s">
        <v>614</v>
      </c>
      <c r="C33" s="50" t="s">
        <v>762</v>
      </c>
      <c r="D33" s="17"/>
      <c r="E33" s="17"/>
    </row>
    <row r="34" spans="1:5" x14ac:dyDescent="0.25">
      <c r="A34" s="16"/>
      <c r="B34" s="57" t="s">
        <v>615</v>
      </c>
      <c r="C34" s="50" t="s">
        <v>763</v>
      </c>
      <c r="D34" s="17"/>
      <c r="E34" s="17"/>
    </row>
    <row r="35" spans="1:5" x14ac:dyDescent="0.25">
      <c r="A35" s="16"/>
      <c r="B35" s="69" t="s">
        <v>616</v>
      </c>
      <c r="C35" s="50" t="s">
        <v>764</v>
      </c>
      <c r="D35" s="17"/>
      <c r="E35" s="17"/>
    </row>
    <row r="36" spans="1:5" x14ac:dyDescent="0.25">
      <c r="A36" s="16"/>
      <c r="B36" s="57" t="s">
        <v>617</v>
      </c>
      <c r="C36" s="50" t="s">
        <v>765</v>
      </c>
      <c r="D36" s="17"/>
      <c r="E36" s="17"/>
    </row>
    <row r="37" spans="1:5" x14ac:dyDescent="0.25">
      <c r="A37" s="16"/>
      <c r="B37" s="57" t="s">
        <v>618</v>
      </c>
      <c r="C37" s="50" t="s">
        <v>766</v>
      </c>
      <c r="D37" s="17"/>
      <c r="E37" s="17"/>
    </row>
    <row r="38" spans="1:5" x14ac:dyDescent="0.25">
      <c r="A38" s="16"/>
      <c r="B38" s="57" t="s">
        <v>619</v>
      </c>
      <c r="C38" s="50" t="s">
        <v>767</v>
      </c>
      <c r="D38" s="17"/>
      <c r="E38" s="17"/>
    </row>
    <row r="39" spans="1:5" ht="25.5" x14ac:dyDescent="0.25">
      <c r="A39" s="16"/>
      <c r="B39" s="69" t="s">
        <v>620</v>
      </c>
      <c r="C39" s="50" t="s">
        <v>768</v>
      </c>
      <c r="D39" s="17"/>
      <c r="E39" s="17"/>
    </row>
    <row r="40" spans="1:5" x14ac:dyDescent="0.25">
      <c r="A40" s="16"/>
      <c r="B40" s="69" t="s">
        <v>621</v>
      </c>
      <c r="C40" s="50" t="s">
        <v>769</v>
      </c>
      <c r="D40" s="17"/>
      <c r="E40" s="17"/>
    </row>
    <row r="41" spans="1:5" x14ac:dyDescent="0.25">
      <c r="A41" s="16"/>
      <c r="B41" s="69" t="s">
        <v>622</v>
      </c>
      <c r="C41" s="50" t="s">
        <v>770</v>
      </c>
      <c r="D41" s="17"/>
      <c r="E41" s="17"/>
    </row>
    <row r="42" spans="1:5" s="21" customFormat="1" x14ac:dyDescent="0.25">
      <c r="A42" s="19"/>
      <c r="B42" s="69" t="s">
        <v>623</v>
      </c>
      <c r="C42" s="50" t="s">
        <v>771</v>
      </c>
      <c r="D42" s="20"/>
      <c r="E42" s="20"/>
    </row>
    <row r="43" spans="1:5" s="21" customFormat="1" x14ac:dyDescent="0.25">
      <c r="A43" s="19"/>
      <c r="B43" s="69" t="s">
        <v>624</v>
      </c>
      <c r="C43" s="50" t="s">
        <v>772</v>
      </c>
      <c r="D43" s="20"/>
      <c r="E43" s="20"/>
    </row>
    <row r="44" spans="1:5" s="21" customFormat="1" x14ac:dyDescent="0.25">
      <c r="A44" s="19"/>
      <c r="B44" s="70"/>
      <c r="C44" s="54"/>
      <c r="D44" s="20"/>
      <c r="E44" s="20"/>
    </row>
    <row r="45" spans="1:5" s="21" customFormat="1" x14ac:dyDescent="0.25">
      <c r="A45" s="19"/>
      <c r="B45" s="55" t="s">
        <v>339</v>
      </c>
      <c r="C45" s="51"/>
      <c r="D45" s="20"/>
      <c r="E45" s="20"/>
    </row>
    <row r="46" spans="1:5" x14ac:dyDescent="0.25">
      <c r="A46" s="16"/>
      <c r="B46" s="70" t="s">
        <v>625</v>
      </c>
      <c r="C46" s="50" t="s">
        <v>773</v>
      </c>
      <c r="D46" s="17"/>
      <c r="E46" s="17"/>
    </row>
    <row r="47" spans="1:5" x14ac:dyDescent="0.25">
      <c r="A47" s="16"/>
      <c r="B47" s="69" t="s">
        <v>626</v>
      </c>
      <c r="C47" s="50" t="s">
        <v>774</v>
      </c>
      <c r="D47" s="17"/>
      <c r="E47" s="17"/>
    </row>
    <row r="48" spans="1:5" x14ac:dyDescent="0.25">
      <c r="A48" s="16"/>
      <c r="B48" s="56" t="s">
        <v>627</v>
      </c>
      <c r="C48" s="50"/>
      <c r="D48" s="17"/>
      <c r="E48" s="17"/>
    </row>
    <row r="49" spans="1:5" x14ac:dyDescent="0.25">
      <c r="A49" s="16"/>
      <c r="B49" s="65" t="s">
        <v>628</v>
      </c>
      <c r="C49" s="50" t="s">
        <v>775</v>
      </c>
      <c r="D49" s="17"/>
      <c r="E49" s="17"/>
    </row>
    <row r="50" spans="1:5" x14ac:dyDescent="0.25">
      <c r="A50" s="16"/>
      <c r="B50" s="65" t="s">
        <v>629</v>
      </c>
      <c r="C50" s="50" t="s">
        <v>776</v>
      </c>
      <c r="D50" s="17"/>
      <c r="E50" s="17"/>
    </row>
    <row r="51" spans="1:5" x14ac:dyDescent="0.25">
      <c r="A51" s="16"/>
      <c r="B51" s="69" t="s">
        <v>630</v>
      </c>
      <c r="C51" s="50" t="s">
        <v>777</v>
      </c>
      <c r="D51" s="17"/>
      <c r="E51" s="17"/>
    </row>
    <row r="52" spans="1:5" x14ac:dyDescent="0.25">
      <c r="A52" s="16"/>
      <c r="B52" s="69" t="s">
        <v>343</v>
      </c>
      <c r="C52" s="50" t="s">
        <v>778</v>
      </c>
      <c r="D52" s="17"/>
      <c r="E52" s="17"/>
    </row>
    <row r="53" spans="1:5" x14ac:dyDescent="0.25">
      <c r="A53" s="16"/>
      <c r="B53" s="69" t="s">
        <v>631</v>
      </c>
      <c r="C53" s="50" t="s">
        <v>779</v>
      </c>
      <c r="D53" s="17"/>
      <c r="E53" s="17"/>
    </row>
    <row r="54" spans="1:5" x14ac:dyDescent="0.25">
      <c r="A54" s="16"/>
      <c r="B54" s="69" t="s">
        <v>632</v>
      </c>
      <c r="C54" s="50" t="s">
        <v>780</v>
      </c>
    </row>
    <row r="55" spans="1:5" x14ac:dyDescent="0.25">
      <c r="A55" s="16"/>
      <c r="B55" s="69" t="s">
        <v>633</v>
      </c>
      <c r="C55" s="50" t="s">
        <v>781</v>
      </c>
    </row>
    <row r="56" spans="1:5" x14ac:dyDescent="0.25">
      <c r="A56" s="16"/>
      <c r="B56" s="69" t="s">
        <v>634</v>
      </c>
      <c r="C56" s="50" t="s">
        <v>782</v>
      </c>
    </row>
    <row r="57" spans="1:5" x14ac:dyDescent="0.25">
      <c r="A57" s="16"/>
      <c r="B57" s="57" t="s">
        <v>635</v>
      </c>
      <c r="C57" s="50" t="s">
        <v>783</v>
      </c>
    </row>
    <row r="58" spans="1:5" ht="15.75" thickBot="1" x14ac:dyDescent="0.3">
      <c r="A58" s="23"/>
      <c r="B58" s="57" t="s">
        <v>636</v>
      </c>
      <c r="C58" s="50" t="s">
        <v>784</v>
      </c>
    </row>
    <row r="59" spans="1:5" x14ac:dyDescent="0.25">
      <c r="B59" s="69" t="s">
        <v>637</v>
      </c>
      <c r="C59" s="50" t="s">
        <v>785</v>
      </c>
    </row>
    <row r="60" spans="1:5" x14ac:dyDescent="0.25">
      <c r="B60" s="69" t="s">
        <v>638</v>
      </c>
      <c r="C60" s="50" t="s">
        <v>786</v>
      </c>
    </row>
    <row r="61" spans="1:5" x14ac:dyDescent="0.25">
      <c r="B61" s="69" t="s">
        <v>639</v>
      </c>
      <c r="C61" s="50" t="s">
        <v>787</v>
      </c>
    </row>
    <row r="62" spans="1:5" x14ac:dyDescent="0.25">
      <c r="B62" s="69" t="s">
        <v>368</v>
      </c>
      <c r="C62" s="50" t="s">
        <v>788</v>
      </c>
    </row>
    <row r="63" spans="1:5" x14ac:dyDescent="0.25">
      <c r="B63" s="69" t="s">
        <v>369</v>
      </c>
      <c r="C63" s="50" t="s">
        <v>789</v>
      </c>
    </row>
    <row r="64" spans="1:5" x14ac:dyDescent="0.25">
      <c r="B64" s="69" t="s">
        <v>640</v>
      </c>
      <c r="C64" s="50" t="s">
        <v>790</v>
      </c>
    </row>
    <row r="65" spans="2:49" x14ac:dyDescent="0.25">
      <c r="B65" s="69" t="s">
        <v>641</v>
      </c>
      <c r="C65" s="50" t="s">
        <v>791</v>
      </c>
    </row>
    <row r="66" spans="2:49" ht="25.5" x14ac:dyDescent="0.25">
      <c r="B66" s="69" t="s">
        <v>642</v>
      </c>
      <c r="C66" s="50" t="s">
        <v>792</v>
      </c>
    </row>
    <row r="67" spans="2:49" x14ac:dyDescent="0.25">
      <c r="B67" s="57" t="s">
        <v>643</v>
      </c>
      <c r="C67" s="50" t="s">
        <v>793</v>
      </c>
    </row>
    <row r="68" spans="2:49" ht="25.5" x14ac:dyDescent="0.25">
      <c r="B68" s="57" t="s">
        <v>644</v>
      </c>
      <c r="C68" s="50" t="s">
        <v>794</v>
      </c>
    </row>
    <row r="69" spans="2:49" x14ac:dyDescent="0.25">
      <c r="B69" s="57" t="s">
        <v>645</v>
      </c>
      <c r="C69" s="50" t="s">
        <v>795</v>
      </c>
    </row>
    <row r="70" spans="2:49" x14ac:dyDescent="0.25">
      <c r="B70" s="57" t="s">
        <v>646</v>
      </c>
      <c r="C70" s="50" t="s">
        <v>796</v>
      </c>
    </row>
    <row r="71" spans="2:49" x14ac:dyDescent="0.25">
      <c r="B71" s="69" t="s">
        <v>647</v>
      </c>
      <c r="C71" s="50" t="s">
        <v>797</v>
      </c>
    </row>
    <row r="72" spans="2:49" x14ac:dyDescent="0.25">
      <c r="B72" s="69" t="s">
        <v>648</v>
      </c>
      <c r="C72" s="50" t="s">
        <v>798</v>
      </c>
    </row>
    <row r="73" spans="2:49" x14ac:dyDescent="0.25">
      <c r="B73" s="70"/>
      <c r="C73" s="50"/>
    </row>
    <row r="74" spans="2:49" x14ac:dyDescent="0.25">
      <c r="B74" s="71" t="s">
        <v>376</v>
      </c>
      <c r="C74" s="53"/>
    </row>
    <row r="75" spans="2:49" x14ac:dyDescent="0.25">
      <c r="B75" s="70" t="s">
        <v>580</v>
      </c>
      <c r="C75" s="54"/>
    </row>
    <row r="76" spans="2:49" x14ac:dyDescent="0.25">
      <c r="B76" s="69" t="s">
        <v>649</v>
      </c>
      <c r="C76" s="50" t="s">
        <v>492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</row>
    <row r="77" spans="2:49" x14ac:dyDescent="0.25">
      <c r="B77" s="70" t="s">
        <v>418</v>
      </c>
      <c r="C77" s="54"/>
    </row>
    <row r="78" spans="2:49" x14ac:dyDescent="0.25">
      <c r="B78" s="74" t="s">
        <v>650</v>
      </c>
      <c r="C78" s="50" t="s">
        <v>799</v>
      </c>
    </row>
    <row r="79" spans="2:49" x14ac:dyDescent="0.25">
      <c r="B79" s="74" t="s">
        <v>651</v>
      </c>
      <c r="C79" s="50" t="s">
        <v>800</v>
      </c>
    </row>
    <row r="80" spans="2:49" x14ac:dyDescent="0.25">
      <c r="B80" s="74" t="s">
        <v>652</v>
      </c>
      <c r="C80" s="50" t="s">
        <v>801</v>
      </c>
    </row>
    <row r="81" spans="2:3" x14ac:dyDescent="0.25">
      <c r="B81" s="74" t="s">
        <v>653</v>
      </c>
      <c r="C81" s="50" t="s">
        <v>802</v>
      </c>
    </row>
  </sheetData>
  <dataValidations count="2">
    <dataValidation type="list" allowBlank="1" showInputMessage="1" showErrorMessage="1" sqref="B7" xr:uid="{0280997E-5676-4B9A-9B66-3DEC5ADD7F25}">
      <formula1>$WNC$4:$WNC$6</formula1>
    </dataValidation>
    <dataValidation type="list" allowBlank="1" showInputMessage="1" showErrorMessage="1" promptTitle="0,3,6,9" sqref="B8" xr:uid="{26D2A621-F7D9-4DF4-86E7-004D46F462C6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1D82-7724-4316-980C-C60223A425BF}">
  <sheetPr codeName="Sheet8"/>
  <dimension ref="A1:WTG81"/>
  <sheetViews>
    <sheetView zoomScale="85" zoomScaleNormal="85" workbookViewId="0">
      <pane xSplit="3" ySplit="11" topLeftCell="AJ12" activePane="bottomRight" state="frozen"/>
      <selection pane="topRight" activeCell="D1" sqref="D1"/>
      <selection pane="bottomLeft" activeCell="A12" sqref="A12"/>
      <selection pane="bottomRight" activeCell="AU14" sqref="AU14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9.85546875" style="18" customWidth="1"/>
    <col min="4" max="4" width="13.28515625" style="18" customWidth="1"/>
    <col min="5" max="5" width="11.42578125" style="18" customWidth="1"/>
    <col min="6" max="37" width="9.140625" style="18" customWidth="1"/>
    <col min="38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38.25" x14ac:dyDescent="0.25">
      <c r="A12" s="16"/>
      <c r="B12" s="55" t="s">
        <v>803</v>
      </c>
      <c r="C12" s="44"/>
      <c r="D12" s="17"/>
      <c r="E12" s="17"/>
    </row>
    <row r="13" spans="1:49 15915:16075" x14ac:dyDescent="0.25">
      <c r="A13" s="16"/>
      <c r="B13" s="69" t="s">
        <v>594</v>
      </c>
      <c r="C13" s="50" t="s">
        <v>834</v>
      </c>
      <c r="D13" s="17"/>
      <c r="E13" s="17"/>
    </row>
    <row r="14" spans="1:49 15915:16075" x14ac:dyDescent="0.25">
      <c r="A14" s="16"/>
      <c r="B14" s="65" t="s">
        <v>595</v>
      </c>
      <c r="C14" s="64" t="s">
        <v>835</v>
      </c>
      <c r="D14" s="17"/>
      <c r="E14" s="17"/>
    </row>
    <row r="15" spans="1:49 15915:16075" x14ac:dyDescent="0.25">
      <c r="A15" s="16"/>
      <c r="B15" s="65" t="s">
        <v>596</v>
      </c>
      <c r="C15" s="64" t="s">
        <v>836</v>
      </c>
      <c r="D15" s="17"/>
      <c r="E15" s="17"/>
    </row>
    <row r="16" spans="1:49 15915:16075" x14ac:dyDescent="0.25">
      <c r="A16" s="16"/>
      <c r="B16" s="65" t="s">
        <v>597</v>
      </c>
      <c r="C16" s="64" t="s">
        <v>837</v>
      </c>
      <c r="D16" s="17"/>
      <c r="E16" s="17"/>
    </row>
    <row r="17" spans="1:5" x14ac:dyDescent="0.25">
      <c r="A17" s="16"/>
      <c r="B17" s="69" t="s">
        <v>598</v>
      </c>
      <c r="C17" s="50" t="s">
        <v>838</v>
      </c>
      <c r="D17" s="17"/>
      <c r="E17" s="17"/>
    </row>
    <row r="18" spans="1:5" x14ac:dyDescent="0.25">
      <c r="A18" s="16"/>
      <c r="B18" s="65" t="s">
        <v>599</v>
      </c>
      <c r="C18" s="64" t="s">
        <v>839</v>
      </c>
      <c r="D18" s="17"/>
      <c r="E18" s="17"/>
    </row>
    <row r="19" spans="1:5" x14ac:dyDescent="0.25">
      <c r="A19" s="16"/>
      <c r="B19" s="65" t="s">
        <v>600</v>
      </c>
      <c r="C19" s="64" t="s">
        <v>840</v>
      </c>
      <c r="D19" s="17"/>
      <c r="E19" s="17"/>
    </row>
    <row r="20" spans="1:5" x14ac:dyDescent="0.25">
      <c r="A20" s="16"/>
      <c r="B20" s="65" t="s">
        <v>601</v>
      </c>
      <c r="C20" s="64" t="s">
        <v>841</v>
      </c>
      <c r="D20" s="17"/>
      <c r="E20" s="17"/>
    </row>
    <row r="21" spans="1:5" x14ac:dyDescent="0.25">
      <c r="A21" s="16"/>
      <c r="B21" s="65" t="s">
        <v>602</v>
      </c>
      <c r="C21" s="64" t="s">
        <v>842</v>
      </c>
      <c r="D21" s="17"/>
      <c r="E21" s="17"/>
    </row>
    <row r="22" spans="1:5" x14ac:dyDescent="0.25">
      <c r="A22" s="16"/>
      <c r="B22" s="69" t="s">
        <v>603</v>
      </c>
      <c r="C22" s="50" t="s">
        <v>843</v>
      </c>
      <c r="D22" s="17"/>
      <c r="E22" s="17"/>
    </row>
    <row r="23" spans="1:5" x14ac:dyDescent="0.25">
      <c r="A23" s="16"/>
      <c r="B23" s="69" t="s">
        <v>604</v>
      </c>
      <c r="C23" s="50" t="s">
        <v>844</v>
      </c>
      <c r="D23" s="17"/>
      <c r="E23" s="17"/>
    </row>
    <row r="24" spans="1:5" x14ac:dyDescent="0.25">
      <c r="A24" s="16"/>
      <c r="B24" s="69" t="s">
        <v>605</v>
      </c>
      <c r="C24" s="50" t="s">
        <v>845</v>
      </c>
      <c r="D24" s="17"/>
      <c r="E24" s="17"/>
    </row>
    <row r="25" spans="1:5" x14ac:dyDescent="0.25">
      <c r="A25" s="16"/>
      <c r="B25" s="57" t="s">
        <v>606</v>
      </c>
      <c r="C25" s="64" t="s">
        <v>846</v>
      </c>
      <c r="D25" s="17"/>
      <c r="E25" s="17"/>
    </row>
    <row r="26" spans="1:5" x14ac:dyDescent="0.25">
      <c r="A26" s="16"/>
      <c r="B26" s="57" t="s">
        <v>607</v>
      </c>
      <c r="C26" s="64" t="s">
        <v>847</v>
      </c>
      <c r="D26" s="17"/>
      <c r="E26" s="17"/>
    </row>
    <row r="27" spans="1:5" x14ac:dyDescent="0.25">
      <c r="A27" s="16"/>
      <c r="B27" s="57" t="s">
        <v>608</v>
      </c>
      <c r="C27" s="64" t="s">
        <v>848</v>
      </c>
      <c r="D27" s="17"/>
      <c r="E27" s="17"/>
    </row>
    <row r="28" spans="1:5" x14ac:dyDescent="0.25">
      <c r="A28" s="16"/>
      <c r="B28" s="57" t="s">
        <v>609</v>
      </c>
      <c r="C28" s="64" t="s">
        <v>849</v>
      </c>
      <c r="D28" s="17"/>
      <c r="E28" s="17"/>
    </row>
    <row r="29" spans="1:5" x14ac:dyDescent="0.25">
      <c r="A29" s="16"/>
      <c r="B29" s="69" t="s">
        <v>610</v>
      </c>
      <c r="C29" s="50" t="s">
        <v>850</v>
      </c>
      <c r="D29" s="17"/>
      <c r="E29" s="17"/>
    </row>
    <row r="30" spans="1:5" x14ac:dyDescent="0.25">
      <c r="A30" s="16"/>
      <c r="B30" s="69" t="s">
        <v>611</v>
      </c>
      <c r="C30" s="50" t="s">
        <v>851</v>
      </c>
      <c r="D30" s="17"/>
      <c r="E30" s="17"/>
    </row>
    <row r="31" spans="1:5" x14ac:dyDescent="0.25">
      <c r="A31" s="16"/>
      <c r="B31" s="57" t="s">
        <v>612</v>
      </c>
      <c r="C31" s="64" t="s">
        <v>852</v>
      </c>
      <c r="D31" s="17"/>
      <c r="E31" s="17"/>
    </row>
    <row r="32" spans="1:5" x14ac:dyDescent="0.25">
      <c r="A32" s="16"/>
      <c r="B32" s="57" t="s">
        <v>613</v>
      </c>
      <c r="C32" s="64" t="s">
        <v>853</v>
      </c>
      <c r="D32" s="17"/>
      <c r="E32" s="17"/>
    </row>
    <row r="33" spans="1:5" ht="25.5" x14ac:dyDescent="0.25">
      <c r="A33" s="16"/>
      <c r="B33" s="57" t="s">
        <v>614</v>
      </c>
      <c r="C33" s="64" t="s">
        <v>854</v>
      </c>
      <c r="D33" s="17"/>
      <c r="E33" s="17"/>
    </row>
    <row r="34" spans="1:5" x14ac:dyDescent="0.25">
      <c r="A34" s="16"/>
      <c r="B34" s="57" t="s">
        <v>615</v>
      </c>
      <c r="C34" s="64" t="s">
        <v>855</v>
      </c>
      <c r="D34" s="17"/>
      <c r="E34" s="17"/>
    </row>
    <row r="35" spans="1:5" x14ac:dyDescent="0.25">
      <c r="A35" s="16"/>
      <c r="B35" s="69" t="s">
        <v>616</v>
      </c>
      <c r="C35" s="50" t="s">
        <v>856</v>
      </c>
      <c r="D35" s="17"/>
      <c r="E35" s="17"/>
    </row>
    <row r="36" spans="1:5" x14ac:dyDescent="0.25">
      <c r="A36" s="16"/>
      <c r="B36" s="57" t="s">
        <v>617</v>
      </c>
      <c r="C36" s="64" t="s">
        <v>857</v>
      </c>
      <c r="D36" s="17"/>
      <c r="E36" s="17"/>
    </row>
    <row r="37" spans="1:5" x14ac:dyDescent="0.25">
      <c r="A37" s="16"/>
      <c r="B37" s="57" t="s">
        <v>618</v>
      </c>
      <c r="C37" s="64" t="s">
        <v>858</v>
      </c>
      <c r="D37" s="17"/>
      <c r="E37" s="17"/>
    </row>
    <row r="38" spans="1:5" x14ac:dyDescent="0.25">
      <c r="A38" s="16"/>
      <c r="B38" s="57" t="s">
        <v>619</v>
      </c>
      <c r="C38" s="64" t="s">
        <v>859</v>
      </c>
      <c r="D38" s="17"/>
      <c r="E38" s="17"/>
    </row>
    <row r="39" spans="1:5" ht="25.5" x14ac:dyDescent="0.25">
      <c r="A39" s="16"/>
      <c r="B39" s="69" t="s">
        <v>620</v>
      </c>
      <c r="C39" s="50" t="s">
        <v>860</v>
      </c>
      <c r="D39" s="17"/>
      <c r="E39" s="17"/>
    </row>
    <row r="40" spans="1:5" x14ac:dyDescent="0.25">
      <c r="A40" s="16"/>
      <c r="B40" s="69" t="s">
        <v>621</v>
      </c>
      <c r="C40" s="50" t="s">
        <v>861</v>
      </c>
      <c r="D40" s="17"/>
      <c r="E40" s="17"/>
    </row>
    <row r="41" spans="1:5" x14ac:dyDescent="0.25">
      <c r="A41" s="16"/>
      <c r="B41" s="69" t="s">
        <v>622</v>
      </c>
      <c r="C41" s="50" t="s">
        <v>862</v>
      </c>
      <c r="D41" s="17"/>
      <c r="E41" s="17"/>
    </row>
    <row r="42" spans="1:5" s="21" customFormat="1" x14ac:dyDescent="0.25">
      <c r="A42" s="19"/>
      <c r="B42" s="69" t="s">
        <v>623</v>
      </c>
      <c r="C42" s="50" t="s">
        <v>863</v>
      </c>
      <c r="D42" s="20"/>
      <c r="E42" s="20"/>
    </row>
    <row r="43" spans="1:5" s="21" customFormat="1" x14ac:dyDescent="0.25">
      <c r="A43" s="19"/>
      <c r="B43" s="69" t="s">
        <v>624</v>
      </c>
      <c r="C43" s="50" t="s">
        <v>864</v>
      </c>
      <c r="D43" s="20"/>
      <c r="E43" s="20"/>
    </row>
    <row r="44" spans="1:5" s="21" customFormat="1" x14ac:dyDescent="0.25">
      <c r="A44" s="19"/>
      <c r="B44" s="70"/>
      <c r="C44" s="54"/>
      <c r="D44" s="20"/>
      <c r="E44" s="20"/>
    </row>
    <row r="45" spans="1:5" s="21" customFormat="1" x14ac:dyDescent="0.25">
      <c r="A45" s="19"/>
      <c r="B45" s="55" t="s">
        <v>339</v>
      </c>
      <c r="C45" s="51"/>
      <c r="D45" s="20"/>
      <c r="E45" s="20"/>
    </row>
    <row r="46" spans="1:5" x14ac:dyDescent="0.25">
      <c r="A46" s="16"/>
      <c r="B46" s="70" t="s">
        <v>625</v>
      </c>
      <c r="C46" s="54" t="s">
        <v>804</v>
      </c>
      <c r="D46" s="17"/>
      <c r="E46" s="17"/>
    </row>
    <row r="47" spans="1:5" x14ac:dyDescent="0.25">
      <c r="A47" s="16"/>
      <c r="B47" s="69" t="s">
        <v>626</v>
      </c>
      <c r="C47" s="50" t="s">
        <v>805</v>
      </c>
      <c r="D47" s="17"/>
      <c r="E47" s="17"/>
    </row>
    <row r="48" spans="1:5" x14ac:dyDescent="0.25">
      <c r="A48" s="16"/>
      <c r="B48" s="56" t="s">
        <v>627</v>
      </c>
      <c r="C48" s="64"/>
      <c r="D48" s="17"/>
      <c r="E48" s="17"/>
    </row>
    <row r="49" spans="1:5" x14ac:dyDescent="0.25">
      <c r="A49" s="16"/>
      <c r="B49" s="65" t="s">
        <v>628</v>
      </c>
      <c r="C49" s="64" t="s">
        <v>806</v>
      </c>
      <c r="D49" s="17"/>
      <c r="E49" s="17"/>
    </row>
    <row r="50" spans="1:5" x14ac:dyDescent="0.25">
      <c r="A50" s="16"/>
      <c r="B50" s="65" t="s">
        <v>629</v>
      </c>
      <c r="C50" s="64" t="s">
        <v>807</v>
      </c>
      <c r="D50" s="17"/>
      <c r="E50" s="17"/>
    </row>
    <row r="51" spans="1:5" x14ac:dyDescent="0.25">
      <c r="A51" s="16"/>
      <c r="B51" s="69" t="s">
        <v>630</v>
      </c>
      <c r="C51" s="50" t="s">
        <v>808</v>
      </c>
      <c r="D51" s="17"/>
      <c r="E51" s="17"/>
    </row>
    <row r="52" spans="1:5" x14ac:dyDescent="0.25">
      <c r="A52" s="16"/>
      <c r="B52" s="69" t="s">
        <v>343</v>
      </c>
      <c r="C52" s="50" t="s">
        <v>809</v>
      </c>
      <c r="D52" s="17"/>
      <c r="E52" s="17"/>
    </row>
    <row r="53" spans="1:5" x14ac:dyDescent="0.25">
      <c r="A53" s="16"/>
      <c r="B53" s="69" t="s">
        <v>631</v>
      </c>
      <c r="C53" s="50" t="s">
        <v>810</v>
      </c>
      <c r="D53" s="17"/>
      <c r="E53" s="17"/>
    </row>
    <row r="54" spans="1:5" x14ac:dyDescent="0.25">
      <c r="A54" s="16"/>
      <c r="B54" s="69" t="s">
        <v>632</v>
      </c>
      <c r="C54" s="50" t="s">
        <v>811</v>
      </c>
    </row>
    <row r="55" spans="1:5" x14ac:dyDescent="0.25">
      <c r="A55" s="16"/>
      <c r="B55" s="69" t="s">
        <v>633</v>
      </c>
      <c r="C55" s="50" t="s">
        <v>812</v>
      </c>
    </row>
    <row r="56" spans="1:5" x14ac:dyDescent="0.25">
      <c r="A56" s="16"/>
      <c r="B56" s="69" t="s">
        <v>634</v>
      </c>
      <c r="C56" s="50" t="s">
        <v>813</v>
      </c>
    </row>
    <row r="57" spans="1:5" x14ac:dyDescent="0.25">
      <c r="A57" s="16"/>
      <c r="B57" s="57" t="s">
        <v>635</v>
      </c>
      <c r="C57" s="64" t="s">
        <v>814</v>
      </c>
    </row>
    <row r="58" spans="1:5" ht="15.75" thickBot="1" x14ac:dyDescent="0.3">
      <c r="A58" s="23"/>
      <c r="B58" s="57" t="s">
        <v>636</v>
      </c>
      <c r="C58" s="64" t="s">
        <v>815</v>
      </c>
    </row>
    <row r="59" spans="1:5" x14ac:dyDescent="0.25">
      <c r="B59" s="69" t="s">
        <v>637</v>
      </c>
      <c r="C59" s="50" t="s">
        <v>816</v>
      </c>
    </row>
    <row r="60" spans="1:5" x14ac:dyDescent="0.25">
      <c r="B60" s="69" t="s">
        <v>638</v>
      </c>
      <c r="C60" s="50" t="s">
        <v>817</v>
      </c>
    </row>
    <row r="61" spans="1:5" x14ac:dyDescent="0.25">
      <c r="B61" s="69" t="s">
        <v>639</v>
      </c>
      <c r="C61" s="50" t="s">
        <v>818</v>
      </c>
    </row>
    <row r="62" spans="1:5" x14ac:dyDescent="0.25">
      <c r="B62" s="69" t="s">
        <v>368</v>
      </c>
      <c r="C62" s="50" t="s">
        <v>819</v>
      </c>
    </row>
    <row r="63" spans="1:5" x14ac:dyDescent="0.25">
      <c r="B63" s="69" t="s">
        <v>369</v>
      </c>
      <c r="C63" s="50" t="s">
        <v>820</v>
      </c>
    </row>
    <row r="64" spans="1:5" x14ac:dyDescent="0.25">
      <c r="B64" s="69" t="s">
        <v>640</v>
      </c>
      <c r="C64" s="50" t="s">
        <v>821</v>
      </c>
    </row>
    <row r="65" spans="2:3" x14ac:dyDescent="0.25">
      <c r="B65" s="69" t="s">
        <v>641</v>
      </c>
      <c r="C65" s="50" t="s">
        <v>822</v>
      </c>
    </row>
    <row r="66" spans="2:3" ht="25.5" x14ac:dyDescent="0.25">
      <c r="B66" s="69" t="s">
        <v>642</v>
      </c>
      <c r="C66" s="50" t="s">
        <v>823</v>
      </c>
    </row>
    <row r="67" spans="2:3" x14ac:dyDescent="0.25">
      <c r="B67" s="57" t="s">
        <v>643</v>
      </c>
      <c r="C67" s="64" t="s">
        <v>824</v>
      </c>
    </row>
    <row r="68" spans="2:3" ht="25.5" x14ac:dyDescent="0.25">
      <c r="B68" s="57" t="s">
        <v>644</v>
      </c>
      <c r="C68" s="64" t="s">
        <v>825</v>
      </c>
    </row>
    <row r="69" spans="2:3" x14ac:dyDescent="0.25">
      <c r="B69" s="57" t="s">
        <v>645</v>
      </c>
      <c r="C69" s="64" t="s">
        <v>826</v>
      </c>
    </row>
    <row r="70" spans="2:3" x14ac:dyDescent="0.25">
      <c r="B70" s="57" t="s">
        <v>646</v>
      </c>
      <c r="C70" s="64" t="s">
        <v>827</v>
      </c>
    </row>
    <row r="71" spans="2:3" x14ac:dyDescent="0.25">
      <c r="B71" s="69" t="s">
        <v>647</v>
      </c>
      <c r="C71" s="50" t="s">
        <v>828</v>
      </c>
    </row>
    <row r="72" spans="2:3" x14ac:dyDescent="0.25">
      <c r="B72" s="69" t="s">
        <v>648</v>
      </c>
      <c r="C72" s="50" t="s">
        <v>829</v>
      </c>
    </row>
    <row r="73" spans="2:3" x14ac:dyDescent="0.25">
      <c r="B73" s="70"/>
      <c r="C73" s="54"/>
    </row>
    <row r="74" spans="2:3" x14ac:dyDescent="0.25">
      <c r="B74" s="71" t="s">
        <v>376</v>
      </c>
      <c r="C74" s="53"/>
    </row>
    <row r="75" spans="2:3" x14ac:dyDescent="0.25">
      <c r="B75" s="70" t="s">
        <v>580</v>
      </c>
      <c r="C75" s="54"/>
    </row>
    <row r="76" spans="2:3" x14ac:dyDescent="0.25">
      <c r="B76" s="69" t="s">
        <v>649</v>
      </c>
      <c r="C76" s="50" t="s">
        <v>492</v>
      </c>
    </row>
    <row r="77" spans="2:3" x14ac:dyDescent="0.25">
      <c r="B77" s="70" t="s">
        <v>418</v>
      </c>
      <c r="C77" s="54"/>
    </row>
    <row r="78" spans="2:3" x14ac:dyDescent="0.25">
      <c r="B78" s="74" t="s">
        <v>650</v>
      </c>
      <c r="C78" s="52" t="s">
        <v>830</v>
      </c>
    </row>
    <row r="79" spans="2:3" x14ac:dyDescent="0.25">
      <c r="B79" s="74" t="s">
        <v>651</v>
      </c>
      <c r="C79" s="52" t="s">
        <v>831</v>
      </c>
    </row>
    <row r="80" spans="2:3" x14ac:dyDescent="0.25">
      <c r="B80" s="74" t="s">
        <v>652</v>
      </c>
      <c r="C80" s="52" t="s">
        <v>832</v>
      </c>
    </row>
    <row r="81" spans="2:3" x14ac:dyDescent="0.25">
      <c r="B81" s="74" t="s">
        <v>653</v>
      </c>
      <c r="C81" s="52" t="s">
        <v>833</v>
      </c>
    </row>
  </sheetData>
  <dataValidations count="2">
    <dataValidation type="list" allowBlank="1" showInputMessage="1" showErrorMessage="1" sqref="B7" xr:uid="{6C734018-E48B-4556-8E3B-6DF699108D02}">
      <formula1>$WNC$4:$WNC$6</formula1>
    </dataValidation>
    <dataValidation type="list" allowBlank="1" showInputMessage="1" showErrorMessage="1" promptTitle="0,3,6,9" sqref="B8" xr:uid="{DE339541-FE06-4570-ACF9-0B9F8A10ED96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2D96-7246-4DAB-B941-85A723A89222}">
  <sheetPr codeName="Sheet7"/>
  <dimension ref="A1:WTG63"/>
  <sheetViews>
    <sheetView zoomScale="85" zoomScaleNormal="85" workbookViewId="0">
      <pane xSplit="3" ySplit="11" topLeftCell="AM12" activePane="bottomRight" state="frozen"/>
      <selection pane="topRight" activeCell="D1" sqref="D1"/>
      <selection pane="bottomLeft" activeCell="A12" sqref="A12"/>
      <selection pane="bottomRight" activeCell="AT18" sqref="AT18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9" style="18" customWidth="1"/>
    <col min="4" max="4" width="13.28515625" style="18" customWidth="1"/>
    <col min="5" max="5" width="11.42578125" style="18" customWidth="1"/>
    <col min="6" max="37" width="9.140625" style="18" customWidth="1"/>
    <col min="38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25.5" x14ac:dyDescent="0.25">
      <c r="A12" s="16"/>
      <c r="B12" s="55" t="s">
        <v>908</v>
      </c>
      <c r="C12" s="44"/>
      <c r="D12" s="17"/>
      <c r="E12" s="17"/>
    </row>
    <row r="13" spans="1:49 15915:16075" x14ac:dyDescent="0.25">
      <c r="A13" s="16"/>
      <c r="B13" s="69" t="s">
        <v>865</v>
      </c>
      <c r="C13" s="50" t="s">
        <v>909</v>
      </c>
      <c r="D13" s="17"/>
      <c r="E13" s="17"/>
    </row>
    <row r="14" spans="1:49 15915:16075" x14ac:dyDescent="0.25">
      <c r="A14" s="16"/>
      <c r="B14" s="57" t="s">
        <v>866</v>
      </c>
      <c r="C14" s="50" t="s">
        <v>910</v>
      </c>
      <c r="D14" s="17"/>
      <c r="E14" s="17"/>
    </row>
    <row r="15" spans="1:49 15915:16075" x14ac:dyDescent="0.25">
      <c r="A15" s="16"/>
      <c r="B15" s="57" t="s">
        <v>867</v>
      </c>
      <c r="C15" s="50" t="s">
        <v>911</v>
      </c>
      <c r="D15" s="17"/>
      <c r="E15" s="17"/>
    </row>
    <row r="16" spans="1:49 15915:16075" x14ac:dyDescent="0.25">
      <c r="A16" s="16"/>
      <c r="B16" s="57" t="s">
        <v>868</v>
      </c>
      <c r="C16" s="50" t="s">
        <v>912</v>
      </c>
      <c r="D16" s="17"/>
      <c r="E16" s="17"/>
    </row>
    <row r="17" spans="1:5" x14ac:dyDescent="0.25">
      <c r="A17" s="16"/>
      <c r="B17" s="69" t="s">
        <v>869</v>
      </c>
      <c r="C17" s="50" t="s">
        <v>913</v>
      </c>
      <c r="D17" s="17"/>
      <c r="E17" s="17"/>
    </row>
    <row r="18" spans="1:5" x14ac:dyDescent="0.25">
      <c r="A18" s="16"/>
      <c r="B18" s="57" t="s">
        <v>870</v>
      </c>
      <c r="C18" s="50" t="s">
        <v>914</v>
      </c>
      <c r="D18" s="17"/>
      <c r="E18" s="17"/>
    </row>
    <row r="19" spans="1:5" x14ac:dyDescent="0.25">
      <c r="A19" s="16"/>
      <c r="B19" s="57" t="s">
        <v>871</v>
      </c>
      <c r="C19" s="50" t="s">
        <v>915</v>
      </c>
      <c r="D19" s="17"/>
      <c r="E19" s="17"/>
    </row>
    <row r="20" spans="1:5" x14ac:dyDescent="0.25">
      <c r="A20" s="16"/>
      <c r="B20" s="69" t="s">
        <v>872</v>
      </c>
      <c r="C20" s="50" t="s">
        <v>916</v>
      </c>
      <c r="D20" s="17"/>
      <c r="E20" s="17"/>
    </row>
    <row r="21" spans="1:5" x14ac:dyDescent="0.25">
      <c r="A21" s="16"/>
      <c r="B21" s="69" t="s">
        <v>873</v>
      </c>
      <c r="C21" s="50" t="s">
        <v>917</v>
      </c>
      <c r="D21" s="17"/>
      <c r="E21" s="17"/>
    </row>
    <row r="22" spans="1:5" x14ac:dyDescent="0.25">
      <c r="A22" s="16"/>
      <c r="B22" s="69" t="s">
        <v>874</v>
      </c>
      <c r="C22" s="50" t="s">
        <v>918</v>
      </c>
      <c r="D22" s="17"/>
      <c r="E22" s="17"/>
    </row>
    <row r="23" spans="1:5" x14ac:dyDescent="0.25">
      <c r="A23" s="16"/>
      <c r="B23" s="69" t="s">
        <v>875</v>
      </c>
      <c r="C23" s="50" t="s">
        <v>919</v>
      </c>
      <c r="D23" s="17"/>
      <c r="E23" s="17"/>
    </row>
    <row r="24" spans="1:5" x14ac:dyDescent="0.25">
      <c r="A24" s="16"/>
      <c r="B24" s="69" t="s">
        <v>876</v>
      </c>
      <c r="C24" s="50" t="s">
        <v>920</v>
      </c>
      <c r="D24" s="17"/>
      <c r="E24" s="17"/>
    </row>
    <row r="25" spans="1:5" x14ac:dyDescent="0.25">
      <c r="A25" s="16"/>
      <c r="B25" s="69" t="s">
        <v>877</v>
      </c>
      <c r="C25" s="50" t="s">
        <v>921</v>
      </c>
      <c r="D25" s="17"/>
      <c r="E25" s="17"/>
    </row>
    <row r="26" spans="1:5" x14ac:dyDescent="0.25">
      <c r="A26" s="16"/>
      <c r="B26" s="69" t="s">
        <v>878</v>
      </c>
      <c r="C26" s="50" t="s">
        <v>922</v>
      </c>
      <c r="D26" s="17"/>
      <c r="E26" s="17"/>
    </row>
    <row r="27" spans="1:5" x14ac:dyDescent="0.25">
      <c r="A27" s="16"/>
      <c r="B27" s="69" t="s">
        <v>879</v>
      </c>
      <c r="C27" s="50" t="s">
        <v>923</v>
      </c>
      <c r="D27" s="17"/>
      <c r="E27" s="17"/>
    </row>
    <row r="28" spans="1:5" x14ac:dyDescent="0.25">
      <c r="A28" s="16"/>
      <c r="B28" s="69"/>
      <c r="C28" s="50"/>
      <c r="D28" s="17"/>
      <c r="E28" s="17"/>
    </row>
    <row r="29" spans="1:5" x14ac:dyDescent="0.25">
      <c r="A29" s="16"/>
      <c r="B29" s="55" t="s">
        <v>339</v>
      </c>
      <c r="C29" s="75"/>
      <c r="D29" s="17"/>
      <c r="E29" s="17"/>
    </row>
    <row r="30" spans="1:5" x14ac:dyDescent="0.25">
      <c r="A30" s="16"/>
      <c r="B30" s="70" t="s">
        <v>880</v>
      </c>
      <c r="C30" s="76" t="s">
        <v>924</v>
      </c>
      <c r="D30" s="17"/>
      <c r="E30" s="17"/>
    </row>
    <row r="31" spans="1:5" x14ac:dyDescent="0.25">
      <c r="A31" s="16"/>
      <c r="B31" s="69" t="s">
        <v>881</v>
      </c>
      <c r="C31" s="76" t="s">
        <v>925</v>
      </c>
      <c r="D31" s="17"/>
      <c r="E31" s="17"/>
    </row>
    <row r="32" spans="1:5" x14ac:dyDescent="0.25">
      <c r="A32" s="16"/>
      <c r="B32" s="57" t="s">
        <v>628</v>
      </c>
      <c r="C32" s="76" t="s">
        <v>926</v>
      </c>
      <c r="D32" s="17"/>
      <c r="E32" s="17"/>
    </row>
    <row r="33" spans="1:5" x14ac:dyDescent="0.25">
      <c r="A33" s="16"/>
      <c r="B33" s="57" t="s">
        <v>629</v>
      </c>
      <c r="C33" s="76" t="s">
        <v>927</v>
      </c>
      <c r="D33" s="17"/>
      <c r="E33" s="17"/>
    </row>
    <row r="34" spans="1:5" x14ac:dyDescent="0.25">
      <c r="A34" s="16"/>
      <c r="B34" s="69" t="s">
        <v>882</v>
      </c>
      <c r="C34" s="76" t="s">
        <v>928</v>
      </c>
      <c r="D34" s="17"/>
      <c r="E34" s="17"/>
    </row>
    <row r="35" spans="1:5" x14ac:dyDescent="0.25">
      <c r="A35" s="16"/>
      <c r="B35" s="69" t="s">
        <v>883</v>
      </c>
      <c r="C35" s="76" t="s">
        <v>929</v>
      </c>
      <c r="D35" s="17"/>
      <c r="E35" s="17"/>
    </row>
    <row r="36" spans="1:5" x14ac:dyDescent="0.25">
      <c r="A36" s="16"/>
      <c r="B36" s="69" t="s">
        <v>884</v>
      </c>
      <c r="C36" s="76" t="s">
        <v>930</v>
      </c>
      <c r="D36" s="17"/>
      <c r="E36" s="17"/>
    </row>
    <row r="37" spans="1:5" x14ac:dyDescent="0.25">
      <c r="A37" s="16"/>
      <c r="B37" s="69" t="s">
        <v>885</v>
      </c>
      <c r="C37" s="76" t="s">
        <v>931</v>
      </c>
      <c r="D37" s="17"/>
      <c r="E37" s="17"/>
    </row>
    <row r="38" spans="1:5" x14ac:dyDescent="0.25">
      <c r="A38" s="16"/>
      <c r="B38" s="69" t="s">
        <v>886</v>
      </c>
      <c r="C38" s="76" t="s">
        <v>932</v>
      </c>
      <c r="D38" s="17"/>
      <c r="E38" s="17"/>
    </row>
    <row r="39" spans="1:5" x14ac:dyDescent="0.25">
      <c r="A39" s="16"/>
      <c r="B39" s="69" t="s">
        <v>887</v>
      </c>
      <c r="C39" s="76" t="s">
        <v>933</v>
      </c>
      <c r="D39" s="17"/>
      <c r="E39" s="17"/>
    </row>
    <row r="40" spans="1:5" ht="25.5" x14ac:dyDescent="0.25">
      <c r="A40" s="16"/>
      <c r="B40" s="69" t="s">
        <v>888</v>
      </c>
      <c r="C40" s="76" t="s">
        <v>934</v>
      </c>
      <c r="D40" s="17"/>
      <c r="E40" s="17"/>
    </row>
    <row r="41" spans="1:5" x14ac:dyDescent="0.25">
      <c r="A41" s="16"/>
      <c r="B41" s="69" t="s">
        <v>889</v>
      </c>
      <c r="C41" s="76" t="s">
        <v>935</v>
      </c>
      <c r="D41" s="17"/>
      <c r="E41" s="17"/>
    </row>
    <row r="42" spans="1:5" s="21" customFormat="1" x14ac:dyDescent="0.25">
      <c r="A42" s="19"/>
      <c r="B42" s="69" t="s">
        <v>890</v>
      </c>
      <c r="C42" s="76" t="s">
        <v>936</v>
      </c>
      <c r="D42" s="20"/>
      <c r="E42" s="20"/>
    </row>
    <row r="43" spans="1:5" s="21" customFormat="1" x14ac:dyDescent="0.25">
      <c r="A43" s="19"/>
      <c r="B43" s="69" t="s">
        <v>360</v>
      </c>
      <c r="C43" s="76" t="s">
        <v>937</v>
      </c>
      <c r="D43" s="20"/>
      <c r="E43" s="20"/>
    </row>
    <row r="44" spans="1:5" s="21" customFormat="1" x14ac:dyDescent="0.25">
      <c r="A44" s="19"/>
      <c r="B44" s="69" t="s">
        <v>891</v>
      </c>
      <c r="C44" s="76" t="s">
        <v>938</v>
      </c>
      <c r="D44" s="20"/>
      <c r="E44" s="20"/>
    </row>
    <row r="45" spans="1:5" s="21" customFormat="1" x14ac:dyDescent="0.25">
      <c r="A45" s="19"/>
      <c r="B45" s="69" t="s">
        <v>892</v>
      </c>
      <c r="C45" s="76" t="s">
        <v>939</v>
      </c>
      <c r="D45" s="20"/>
      <c r="E45" s="20"/>
    </row>
    <row r="46" spans="1:5" x14ac:dyDescent="0.25">
      <c r="A46" s="16"/>
      <c r="B46" s="69" t="s">
        <v>893</v>
      </c>
      <c r="C46" s="76" t="s">
        <v>940</v>
      </c>
      <c r="D46" s="17"/>
      <c r="E46" s="17"/>
    </row>
    <row r="47" spans="1:5" x14ac:dyDescent="0.25">
      <c r="A47" s="16"/>
      <c r="B47" s="69" t="s">
        <v>894</v>
      </c>
      <c r="C47" s="76" t="s">
        <v>941</v>
      </c>
      <c r="D47" s="17"/>
      <c r="E47" s="17"/>
    </row>
    <row r="48" spans="1:5" x14ac:dyDescent="0.25">
      <c r="A48" s="16"/>
      <c r="B48" s="69" t="s">
        <v>370</v>
      </c>
      <c r="C48" s="76" t="s">
        <v>942</v>
      </c>
      <c r="D48" s="17"/>
      <c r="E48" s="17"/>
    </row>
    <row r="49" spans="1:5" ht="25.5" x14ac:dyDescent="0.25">
      <c r="A49" s="16"/>
      <c r="B49" s="69" t="s">
        <v>895</v>
      </c>
      <c r="C49" s="76" t="s">
        <v>943</v>
      </c>
      <c r="D49" s="17"/>
      <c r="E49" s="17"/>
    </row>
    <row r="50" spans="1:5" x14ac:dyDescent="0.25">
      <c r="A50" s="16"/>
      <c r="B50" s="57" t="s">
        <v>896</v>
      </c>
      <c r="C50" s="76" t="s">
        <v>944</v>
      </c>
      <c r="D50" s="17"/>
      <c r="E50" s="17"/>
    </row>
    <row r="51" spans="1:5" x14ac:dyDescent="0.25">
      <c r="A51" s="16"/>
      <c r="B51" s="57" t="s">
        <v>897</v>
      </c>
      <c r="C51" s="76" t="s">
        <v>945</v>
      </c>
      <c r="D51" s="17"/>
      <c r="E51" s="17"/>
    </row>
    <row r="52" spans="1:5" x14ac:dyDescent="0.25">
      <c r="A52" s="16"/>
      <c r="B52" s="57" t="s">
        <v>898</v>
      </c>
      <c r="C52" s="76" t="s">
        <v>946</v>
      </c>
      <c r="D52" s="17"/>
      <c r="E52" s="17"/>
    </row>
    <row r="53" spans="1:5" x14ac:dyDescent="0.25">
      <c r="A53" s="16"/>
      <c r="B53" s="69" t="s">
        <v>899</v>
      </c>
      <c r="C53" s="76" t="s">
        <v>947</v>
      </c>
      <c r="D53" s="17"/>
      <c r="E53" s="17"/>
    </row>
    <row r="54" spans="1:5" x14ac:dyDescent="0.25">
      <c r="A54" s="16"/>
      <c r="B54" s="69" t="s">
        <v>900</v>
      </c>
      <c r="C54" s="76" t="s">
        <v>948</v>
      </c>
    </row>
    <row r="55" spans="1:5" x14ac:dyDescent="0.25">
      <c r="A55" s="16"/>
      <c r="B55" s="69"/>
      <c r="C55" s="76"/>
    </row>
    <row r="56" spans="1:5" x14ac:dyDescent="0.25">
      <c r="A56" s="16"/>
      <c r="B56" s="71" t="s">
        <v>376</v>
      </c>
      <c r="C56" s="75"/>
    </row>
    <row r="57" spans="1:5" x14ac:dyDescent="0.25">
      <c r="A57" s="16"/>
      <c r="B57" s="70" t="s">
        <v>901</v>
      </c>
      <c r="C57" s="76"/>
    </row>
    <row r="58" spans="1:5" ht="15.75" thickBot="1" x14ac:dyDescent="0.3">
      <c r="A58" s="23"/>
      <c r="B58" s="69" t="s">
        <v>902</v>
      </c>
      <c r="C58" s="76" t="s">
        <v>949</v>
      </c>
    </row>
    <row r="59" spans="1:5" x14ac:dyDescent="0.25">
      <c r="B59" s="69" t="s">
        <v>903</v>
      </c>
      <c r="C59" s="76" t="s">
        <v>950</v>
      </c>
    </row>
    <row r="60" spans="1:5" x14ac:dyDescent="0.25">
      <c r="B60" s="69" t="s">
        <v>904</v>
      </c>
      <c r="C60" s="77" t="s">
        <v>492</v>
      </c>
    </row>
    <row r="61" spans="1:5" x14ac:dyDescent="0.25">
      <c r="B61" s="70" t="s">
        <v>905</v>
      </c>
      <c r="C61" s="76"/>
    </row>
    <row r="62" spans="1:5" x14ac:dyDescent="0.25">
      <c r="B62" s="74" t="s">
        <v>906</v>
      </c>
      <c r="C62" s="76" t="s">
        <v>951</v>
      </c>
    </row>
    <row r="63" spans="1:5" x14ac:dyDescent="0.25">
      <c r="B63" s="60" t="s">
        <v>907</v>
      </c>
      <c r="C63" s="76" t="s">
        <v>952</v>
      </c>
    </row>
  </sheetData>
  <dataValidations count="2">
    <dataValidation type="list" allowBlank="1" showInputMessage="1" showErrorMessage="1" sqref="B7" xr:uid="{F0ADCC4B-02C1-4A10-A4FE-62F78FF64285}">
      <formula1>$WNC$4:$WNC$6</formula1>
    </dataValidation>
    <dataValidation type="list" allowBlank="1" showInputMessage="1" showErrorMessage="1" promptTitle="0,3,6,9" sqref="B8" xr:uid="{3A6660C5-5406-4783-9762-24432DE3F9A2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2880-0F95-4B60-901F-D5EDA947B2FD}">
  <sheetPr codeName="Sheet9"/>
  <dimension ref="A1:WTG61"/>
  <sheetViews>
    <sheetView zoomScale="85" zoomScaleNormal="85" workbookViewId="0">
      <pane xSplit="3" ySplit="11" topLeftCell="AM60" activePane="bottomRight" state="frozen"/>
      <selection pane="topRight" activeCell="D1" sqref="D1"/>
      <selection pane="bottomLeft" activeCell="A12" sqref="A12"/>
      <selection pane="bottomRight" activeCell="AS81" sqref="AS81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1.28515625" style="18" customWidth="1"/>
    <col min="4" max="4" width="13.28515625" style="18" bestFit="1" customWidth="1"/>
    <col min="5" max="5" width="11.42578125" style="18" customWidth="1"/>
    <col min="6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25.5" x14ac:dyDescent="0.25">
      <c r="A12" s="16"/>
      <c r="B12" s="55" t="s">
        <v>953</v>
      </c>
      <c r="C12" s="44"/>
      <c r="D12" s="17"/>
      <c r="E12" s="17"/>
    </row>
    <row r="13" spans="1:49 15915:16075" ht="25.5" x14ac:dyDescent="0.25">
      <c r="A13" s="16"/>
      <c r="B13" s="69" t="s">
        <v>954</v>
      </c>
      <c r="C13" s="77" t="s">
        <v>91</v>
      </c>
      <c r="D13" s="17"/>
      <c r="E13" s="17"/>
    </row>
    <row r="14" spans="1:49 15915:16075" x14ac:dyDescent="0.25">
      <c r="A14" s="16"/>
      <c r="B14" s="69" t="s">
        <v>955</v>
      </c>
      <c r="C14" s="79" t="s">
        <v>92</v>
      </c>
      <c r="D14" s="17"/>
      <c r="E14" s="17"/>
    </row>
    <row r="15" spans="1:49 15915:16075" x14ac:dyDescent="0.25">
      <c r="A15" s="16"/>
      <c r="B15" s="69" t="s">
        <v>956</v>
      </c>
      <c r="C15" s="77" t="s">
        <v>93</v>
      </c>
      <c r="D15" s="17"/>
      <c r="E15" s="17"/>
    </row>
    <row r="16" spans="1:49 15915:16075" x14ac:dyDescent="0.25">
      <c r="A16" s="16"/>
      <c r="B16" s="69" t="s">
        <v>957</v>
      </c>
      <c r="C16" s="77" t="s">
        <v>94</v>
      </c>
      <c r="D16" s="17"/>
      <c r="E16" s="17"/>
    </row>
    <row r="17" spans="1:5" x14ac:dyDescent="0.25">
      <c r="A17" s="16"/>
      <c r="B17" s="69" t="s">
        <v>958</v>
      </c>
      <c r="C17" s="77" t="s">
        <v>95</v>
      </c>
      <c r="D17" s="17"/>
      <c r="E17" s="17"/>
    </row>
    <row r="18" spans="1:5" x14ac:dyDescent="0.25">
      <c r="A18" s="16"/>
      <c r="B18" s="69" t="s">
        <v>959</v>
      </c>
      <c r="C18" s="77" t="s">
        <v>96</v>
      </c>
      <c r="D18" s="17"/>
      <c r="E18" s="17"/>
    </row>
    <row r="19" spans="1:5" x14ac:dyDescent="0.25">
      <c r="A19" s="16"/>
      <c r="B19" s="56" t="s">
        <v>960</v>
      </c>
      <c r="C19" s="79" t="s">
        <v>997</v>
      </c>
      <c r="D19" s="17"/>
      <c r="E19" s="17"/>
    </row>
    <row r="20" spans="1:5" x14ac:dyDescent="0.25">
      <c r="A20" s="16"/>
      <c r="B20" s="69" t="s">
        <v>961</v>
      </c>
      <c r="C20" s="77" t="s">
        <v>97</v>
      </c>
      <c r="D20" s="17"/>
      <c r="E20" s="17"/>
    </row>
    <row r="21" spans="1:5" x14ac:dyDescent="0.25">
      <c r="A21" s="16"/>
      <c r="B21" s="69" t="s">
        <v>962</v>
      </c>
      <c r="C21" s="77" t="s">
        <v>98</v>
      </c>
      <c r="D21" s="17"/>
      <c r="E21" s="17"/>
    </row>
    <row r="22" spans="1:5" x14ac:dyDescent="0.25">
      <c r="A22" s="16"/>
      <c r="B22" s="69" t="s">
        <v>963</v>
      </c>
      <c r="C22" s="77" t="s">
        <v>99</v>
      </c>
      <c r="D22" s="17"/>
      <c r="E22" s="17"/>
    </row>
    <row r="23" spans="1:5" x14ac:dyDescent="0.25">
      <c r="A23" s="16"/>
      <c r="B23" s="69" t="s">
        <v>964</v>
      </c>
      <c r="C23" s="77" t="s">
        <v>100</v>
      </c>
      <c r="D23" s="17"/>
      <c r="E23" s="17"/>
    </row>
    <row r="24" spans="1:5" x14ac:dyDescent="0.25">
      <c r="A24" s="16"/>
      <c r="B24" s="69"/>
      <c r="C24" s="77"/>
      <c r="D24" s="17"/>
      <c r="E24" s="17"/>
    </row>
    <row r="25" spans="1:5" x14ac:dyDescent="0.25">
      <c r="A25" s="16"/>
      <c r="B25" s="55" t="s">
        <v>339</v>
      </c>
      <c r="C25" s="80"/>
      <c r="D25" s="17"/>
      <c r="E25" s="17"/>
    </row>
    <row r="26" spans="1:5" x14ac:dyDescent="0.25">
      <c r="A26" s="16"/>
      <c r="B26" s="69" t="s">
        <v>965</v>
      </c>
      <c r="C26" s="77" t="s">
        <v>101</v>
      </c>
      <c r="D26" s="17"/>
      <c r="E26" s="17"/>
    </row>
    <row r="27" spans="1:5" x14ac:dyDescent="0.25">
      <c r="A27" s="16"/>
      <c r="B27" s="69" t="s">
        <v>966</v>
      </c>
      <c r="C27" s="77" t="s">
        <v>102</v>
      </c>
      <c r="D27" s="17"/>
      <c r="E27" s="17"/>
    </row>
    <row r="28" spans="1:5" x14ac:dyDescent="0.25">
      <c r="A28" s="16"/>
      <c r="B28" s="57" t="s">
        <v>967</v>
      </c>
      <c r="C28" s="77" t="s">
        <v>998</v>
      </c>
      <c r="D28" s="17"/>
      <c r="E28" s="17"/>
    </row>
    <row r="29" spans="1:5" x14ac:dyDescent="0.25">
      <c r="A29" s="16"/>
      <c r="B29" s="57" t="s">
        <v>968</v>
      </c>
      <c r="C29" s="77" t="s">
        <v>999</v>
      </c>
      <c r="D29" s="17"/>
      <c r="E29" s="17"/>
    </row>
    <row r="30" spans="1:5" x14ac:dyDescent="0.25">
      <c r="A30" s="16"/>
      <c r="B30" s="57" t="s">
        <v>969</v>
      </c>
      <c r="C30" s="77" t="s">
        <v>1000</v>
      </c>
      <c r="D30" s="17"/>
      <c r="E30" s="17"/>
    </row>
    <row r="31" spans="1:5" x14ac:dyDescent="0.25">
      <c r="A31" s="16"/>
      <c r="B31" s="57" t="s">
        <v>970</v>
      </c>
      <c r="C31" s="77" t="s">
        <v>1001</v>
      </c>
      <c r="D31" s="17"/>
      <c r="E31" s="17"/>
    </row>
    <row r="32" spans="1:5" x14ac:dyDescent="0.25">
      <c r="A32" s="16"/>
      <c r="B32" s="57" t="s">
        <v>971</v>
      </c>
      <c r="C32" s="77" t="s">
        <v>1002</v>
      </c>
      <c r="D32" s="17"/>
      <c r="E32" s="17"/>
    </row>
    <row r="33" spans="1:5" x14ac:dyDescent="0.25">
      <c r="A33" s="16"/>
      <c r="B33" s="69" t="s">
        <v>972</v>
      </c>
      <c r="C33" s="77" t="s">
        <v>103</v>
      </c>
      <c r="D33" s="17"/>
      <c r="E33" s="17"/>
    </row>
    <row r="34" spans="1:5" x14ac:dyDescent="0.25">
      <c r="A34" s="16"/>
      <c r="B34" s="69" t="s">
        <v>973</v>
      </c>
      <c r="C34" s="77" t="s">
        <v>104</v>
      </c>
      <c r="D34" s="17"/>
      <c r="E34" s="17"/>
    </row>
    <row r="35" spans="1:5" x14ac:dyDescent="0.25">
      <c r="A35" s="16"/>
      <c r="B35" s="69" t="s">
        <v>974</v>
      </c>
      <c r="C35" s="77" t="s">
        <v>105</v>
      </c>
      <c r="D35" s="17"/>
      <c r="E35" s="17"/>
    </row>
    <row r="36" spans="1:5" x14ac:dyDescent="0.25">
      <c r="A36" s="16"/>
      <c r="B36" s="69" t="s">
        <v>886</v>
      </c>
      <c r="C36" s="77" t="s">
        <v>106</v>
      </c>
      <c r="D36" s="17"/>
      <c r="E36" s="17"/>
    </row>
    <row r="37" spans="1:5" x14ac:dyDescent="0.25">
      <c r="A37" s="16"/>
      <c r="B37" s="69" t="s">
        <v>975</v>
      </c>
      <c r="C37" s="77" t="s">
        <v>107</v>
      </c>
      <c r="D37" s="17"/>
      <c r="E37" s="17"/>
    </row>
    <row r="38" spans="1:5" x14ac:dyDescent="0.25">
      <c r="A38" s="16"/>
      <c r="B38" s="69" t="s">
        <v>976</v>
      </c>
      <c r="C38" s="77" t="s">
        <v>108</v>
      </c>
      <c r="D38" s="17"/>
      <c r="E38" s="17"/>
    </row>
    <row r="39" spans="1:5" x14ac:dyDescent="0.25">
      <c r="A39" s="16"/>
      <c r="B39" s="69" t="s">
        <v>977</v>
      </c>
      <c r="C39" s="77" t="s">
        <v>109</v>
      </c>
      <c r="D39" s="17"/>
      <c r="E39" s="17"/>
    </row>
    <row r="40" spans="1:5" x14ac:dyDescent="0.25">
      <c r="A40" s="16"/>
      <c r="B40" s="69" t="s">
        <v>978</v>
      </c>
      <c r="C40" s="77" t="s">
        <v>110</v>
      </c>
      <c r="D40" s="17"/>
      <c r="E40" s="17"/>
    </row>
    <row r="41" spans="1:5" x14ac:dyDescent="0.25">
      <c r="A41" s="16"/>
      <c r="B41" s="69" t="s">
        <v>979</v>
      </c>
      <c r="C41" s="77" t="s">
        <v>111</v>
      </c>
      <c r="D41" s="17"/>
      <c r="E41" s="17"/>
    </row>
    <row r="42" spans="1:5" s="21" customFormat="1" x14ac:dyDescent="0.25">
      <c r="A42" s="19"/>
      <c r="B42" s="69" t="s">
        <v>980</v>
      </c>
      <c r="C42" s="77" t="s">
        <v>112</v>
      </c>
      <c r="D42" s="20"/>
      <c r="E42" s="20"/>
    </row>
    <row r="43" spans="1:5" s="21" customFormat="1" x14ac:dyDescent="0.25">
      <c r="A43" s="19"/>
      <c r="B43" s="69" t="s">
        <v>981</v>
      </c>
      <c r="C43" s="77" t="s">
        <v>113</v>
      </c>
      <c r="D43" s="20"/>
      <c r="E43" s="20"/>
    </row>
    <row r="44" spans="1:5" s="21" customFormat="1" x14ac:dyDescent="0.25">
      <c r="A44" s="19"/>
      <c r="B44" s="69" t="s">
        <v>982</v>
      </c>
      <c r="C44" s="77" t="s">
        <v>114</v>
      </c>
      <c r="D44" s="20"/>
      <c r="E44" s="20"/>
    </row>
    <row r="45" spans="1:5" s="21" customFormat="1" x14ac:dyDescent="0.25">
      <c r="A45" s="19"/>
      <c r="B45" s="69" t="s">
        <v>983</v>
      </c>
      <c r="C45" s="77" t="s">
        <v>115</v>
      </c>
      <c r="D45" s="20"/>
      <c r="E45" s="20"/>
    </row>
    <row r="46" spans="1:5" x14ac:dyDescent="0.25">
      <c r="A46" s="16"/>
      <c r="B46" s="69" t="s">
        <v>640</v>
      </c>
      <c r="C46" s="77" t="s">
        <v>116</v>
      </c>
      <c r="D46" s="17"/>
      <c r="E46" s="17"/>
    </row>
    <row r="47" spans="1:5" x14ac:dyDescent="0.25">
      <c r="A47" s="16"/>
      <c r="B47" s="69" t="s">
        <v>984</v>
      </c>
      <c r="C47" s="77" t="s">
        <v>1003</v>
      </c>
      <c r="D47" s="17"/>
      <c r="E47" s="17"/>
    </row>
    <row r="48" spans="1:5" x14ac:dyDescent="0.25">
      <c r="A48" s="16"/>
      <c r="B48" s="69" t="s">
        <v>985</v>
      </c>
      <c r="C48" s="77" t="s">
        <v>117</v>
      </c>
      <c r="D48" s="17"/>
      <c r="E48" s="17"/>
    </row>
    <row r="49" spans="1:5" x14ac:dyDescent="0.25">
      <c r="A49" s="16"/>
      <c r="B49" s="69" t="s">
        <v>986</v>
      </c>
      <c r="C49" s="77" t="s">
        <v>118</v>
      </c>
      <c r="D49" s="17"/>
      <c r="E49" s="17"/>
    </row>
    <row r="50" spans="1:5" x14ac:dyDescent="0.25">
      <c r="A50" s="16"/>
      <c r="B50" s="69"/>
      <c r="C50" s="77"/>
      <c r="D50" s="17"/>
      <c r="E50" s="17"/>
    </row>
    <row r="51" spans="1:5" x14ac:dyDescent="0.25">
      <c r="A51" s="16"/>
      <c r="B51" s="71" t="s">
        <v>987</v>
      </c>
      <c r="C51" s="71"/>
      <c r="D51" s="17"/>
      <c r="E51" s="17"/>
    </row>
    <row r="52" spans="1:5" x14ac:dyDescent="0.25">
      <c r="A52" s="16"/>
      <c r="B52" s="70" t="s">
        <v>901</v>
      </c>
      <c r="C52" s="69"/>
      <c r="D52" s="17"/>
      <c r="E52" s="17"/>
    </row>
    <row r="53" spans="1:5" x14ac:dyDescent="0.25">
      <c r="A53" s="16"/>
      <c r="B53" s="69" t="s">
        <v>988</v>
      </c>
      <c r="C53" s="69" t="s">
        <v>119</v>
      </c>
      <c r="D53" s="17"/>
      <c r="E53" s="17"/>
    </row>
    <row r="54" spans="1:5" x14ac:dyDescent="0.25">
      <c r="A54" s="16"/>
      <c r="B54" s="69" t="s">
        <v>989</v>
      </c>
      <c r="C54" s="69" t="s">
        <v>1004</v>
      </c>
    </row>
    <row r="55" spans="1:5" x14ac:dyDescent="0.25">
      <c r="A55" s="16"/>
      <c r="B55" s="69" t="s">
        <v>990</v>
      </c>
      <c r="C55" s="69" t="s">
        <v>1005</v>
      </c>
    </row>
    <row r="56" spans="1:5" x14ac:dyDescent="0.25">
      <c r="A56" s="16"/>
      <c r="B56" s="69" t="s">
        <v>991</v>
      </c>
      <c r="C56" s="69" t="s">
        <v>1006</v>
      </c>
    </row>
    <row r="57" spans="1:5" ht="25.5" x14ac:dyDescent="0.25">
      <c r="A57" s="16"/>
      <c r="B57" s="69" t="s">
        <v>992</v>
      </c>
      <c r="C57" s="69" t="s">
        <v>1007</v>
      </c>
    </row>
    <row r="58" spans="1:5" ht="15.75" thickBot="1" x14ac:dyDescent="0.3">
      <c r="A58" s="23"/>
      <c r="B58" s="69" t="s">
        <v>993</v>
      </c>
      <c r="C58" s="77" t="s">
        <v>492</v>
      </c>
    </row>
    <row r="59" spans="1:5" x14ac:dyDescent="0.25">
      <c r="B59" s="78" t="s">
        <v>994</v>
      </c>
      <c r="C59" s="69"/>
    </row>
    <row r="60" spans="1:5" x14ac:dyDescent="0.25">
      <c r="B60" s="69" t="s">
        <v>995</v>
      </c>
      <c r="C60" s="69" t="s">
        <v>1008</v>
      </c>
    </row>
    <row r="61" spans="1:5" x14ac:dyDescent="0.25">
      <c r="B61" s="69" t="s">
        <v>996</v>
      </c>
      <c r="C61" s="69" t="s">
        <v>1009</v>
      </c>
    </row>
  </sheetData>
  <dataValidations count="2">
    <dataValidation type="list" allowBlank="1" showInputMessage="1" showErrorMessage="1" sqref="B7" xr:uid="{573419FB-D458-48B4-84AA-C90C5E1E13FE}">
      <formula1>$WNC$4:$WNC$6</formula1>
    </dataValidation>
    <dataValidation type="list" allowBlank="1" showInputMessage="1" showErrorMessage="1" promptTitle="0,3,6,9" sqref="B8" xr:uid="{6AADEE9B-1CF1-4BB3-B938-DFDF81332543}">
      <formula1>"0,3,6,9"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023CA-120E-43FD-918A-AA76FB9346E3}">
  <sheetPr codeName="Sheet10"/>
  <dimension ref="A1:WTG49"/>
  <sheetViews>
    <sheetView zoomScale="85" zoomScaleNormal="85" workbookViewId="0">
      <pane xSplit="3" ySplit="11" topLeftCell="AC12" activePane="bottomRight" state="frozen"/>
      <selection pane="topRight" activeCell="D1" sqref="D1"/>
      <selection pane="bottomLeft" activeCell="A12" sqref="A12"/>
      <selection pane="bottomRight" activeCell="AU15" sqref="AU15"/>
    </sheetView>
  </sheetViews>
  <sheetFormatPr defaultColWidth="9.140625" defaultRowHeight="15" x14ac:dyDescent="0.25"/>
  <cols>
    <col min="1" max="1" width="25.28515625" style="26" customWidth="1"/>
    <col min="2" max="2" width="49.140625" style="26" customWidth="1"/>
    <col min="3" max="3" width="21.28515625" style="18" customWidth="1"/>
    <col min="4" max="4" width="13.28515625" style="18" bestFit="1" customWidth="1"/>
    <col min="5" max="5" width="11.42578125" style="18" customWidth="1"/>
    <col min="6" max="16384" width="9.140625" style="18"/>
  </cols>
  <sheetData>
    <row r="1" spans="1:49 15915:16075" s="10" customFormat="1" ht="15.75" thickBot="1" x14ac:dyDescent="0.3">
      <c r="A1" s="8"/>
      <c r="B1" s="8"/>
      <c r="C1" s="9"/>
    </row>
    <row r="2" spans="1:49 15915:16075" s="10" customFormat="1" x14ac:dyDescent="0.25">
      <c r="A2" s="4" t="s">
        <v>141</v>
      </c>
      <c r="B2" s="2" t="s">
        <v>142</v>
      </c>
      <c r="C2" s="11" t="s">
        <v>143</v>
      </c>
    </row>
    <row r="3" spans="1:49 15915:16075" s="10" customFormat="1" x14ac:dyDescent="0.25">
      <c r="A3" s="4" t="s">
        <v>144</v>
      </c>
      <c r="B3" s="2" t="s">
        <v>145</v>
      </c>
      <c r="C3" s="11" t="s">
        <v>146</v>
      </c>
    </row>
    <row r="4" spans="1:49 15915:16075" s="10" customFormat="1" x14ac:dyDescent="0.25">
      <c r="A4" s="4" t="s">
        <v>0</v>
      </c>
      <c r="B4" s="2" t="s">
        <v>1080</v>
      </c>
      <c r="C4" s="11" t="s">
        <v>13</v>
      </c>
      <c r="WNC4" s="10" t="s">
        <v>8</v>
      </c>
      <c r="WND4" s="10">
        <v>0</v>
      </c>
    </row>
    <row r="5" spans="1:49 15915:16075" s="10" customFormat="1" x14ac:dyDescent="0.25">
      <c r="A5" s="4" t="s">
        <v>1</v>
      </c>
      <c r="B5" s="2" t="s">
        <v>1220</v>
      </c>
      <c r="C5" s="11" t="s">
        <v>10</v>
      </c>
      <c r="WNC5" s="10" t="s">
        <v>16</v>
      </c>
      <c r="WND5" s="10">
        <v>3</v>
      </c>
    </row>
    <row r="6" spans="1:49 15915:16075" s="10" customFormat="1" x14ac:dyDescent="0.25">
      <c r="A6" s="4" t="s">
        <v>2</v>
      </c>
      <c r="B6" s="2" t="s">
        <v>14</v>
      </c>
      <c r="C6" s="11" t="s">
        <v>11</v>
      </c>
      <c r="WNC6" s="10" t="s">
        <v>15</v>
      </c>
      <c r="WND6" s="10">
        <v>6</v>
      </c>
    </row>
    <row r="7" spans="1:49 15915:16075" s="10" customFormat="1" x14ac:dyDescent="0.25">
      <c r="A7" s="4" t="s">
        <v>3</v>
      </c>
      <c r="B7" s="2" t="s">
        <v>16</v>
      </c>
      <c r="C7" s="12" t="str">
        <f>"Frequency = "&amp;IF(B7="A","Annual",IF(B7="Q", "Quarterly", "Monthly"))</f>
        <v>Frequency = Quarterly</v>
      </c>
    </row>
    <row r="8" spans="1:49 15915:16075" s="90" customFormat="1" x14ac:dyDescent="0.25">
      <c r="A8" s="4" t="s">
        <v>4</v>
      </c>
      <c r="B8" s="92">
        <v>6</v>
      </c>
      <c r="C8" s="12" t="str">
        <f>"Scale = "&amp;IF(B8=0,"Unit",(IF(B8=3,"Thousand",(IF(B8=6,"Million",(IF(B8=9,"Billion")))))))</f>
        <v>Scale = Million</v>
      </c>
      <c r="WTF8" s="91"/>
      <c r="WTG8" s="91"/>
    </row>
    <row r="9" spans="1:49 15915:16075" s="10" customFormat="1" ht="15.75" thickBot="1" x14ac:dyDescent="0.3">
      <c r="A9" s="3" t="s">
        <v>9</v>
      </c>
      <c r="B9" s="13" t="s">
        <v>17</v>
      </c>
      <c r="C9" s="14" t="s">
        <v>12</v>
      </c>
    </row>
    <row r="10" spans="1:49 15915:16075" s="10" customFormat="1" ht="15.75" thickBot="1" x14ac:dyDescent="0.3">
      <c r="A10" s="1"/>
    </row>
    <row r="11" spans="1:49 15915:16075" s="15" customFormat="1" x14ac:dyDescent="0.25">
      <c r="A11" s="6" t="s">
        <v>7</v>
      </c>
      <c r="B11" s="5" t="s">
        <v>6</v>
      </c>
      <c r="C11" s="5" t="s">
        <v>5</v>
      </c>
      <c r="D11" s="5" t="s">
        <v>1233</v>
      </c>
      <c r="E11" s="5" t="s">
        <v>1234</v>
      </c>
      <c r="F11" s="5" t="s">
        <v>1235</v>
      </c>
      <c r="G11" s="5" t="s">
        <v>1236</v>
      </c>
      <c r="H11" s="5" t="s">
        <v>1237</v>
      </c>
      <c r="I11" s="5" t="s">
        <v>1238</v>
      </c>
      <c r="J11" s="5" t="s">
        <v>1239</v>
      </c>
      <c r="K11" s="5" t="s">
        <v>1240</v>
      </c>
      <c r="L11" s="5" t="s">
        <v>1241</v>
      </c>
      <c r="M11" s="5" t="s">
        <v>1242</v>
      </c>
      <c r="N11" s="5" t="s">
        <v>1243</v>
      </c>
      <c r="O11" s="5" t="s">
        <v>1244</v>
      </c>
      <c r="P11" s="5" t="s">
        <v>1245</v>
      </c>
      <c r="Q11" s="5" t="s">
        <v>1246</v>
      </c>
      <c r="R11" s="5" t="s">
        <v>1247</v>
      </c>
      <c r="S11" s="5" t="s">
        <v>1248</v>
      </c>
      <c r="T11" s="5" t="s">
        <v>1249</v>
      </c>
      <c r="U11" s="5" t="s">
        <v>1250</v>
      </c>
      <c r="V11" s="5" t="s">
        <v>1251</v>
      </c>
      <c r="W11" s="5" t="s">
        <v>1252</v>
      </c>
      <c r="X11" s="5" t="s">
        <v>1253</v>
      </c>
      <c r="Y11" s="5" t="s">
        <v>1254</v>
      </c>
      <c r="Z11" s="5" t="s">
        <v>1255</v>
      </c>
      <c r="AA11" s="5" t="s">
        <v>1256</v>
      </c>
      <c r="AB11" s="5" t="s">
        <v>1257</v>
      </c>
      <c r="AC11" s="5" t="s">
        <v>1258</v>
      </c>
      <c r="AD11" s="5" t="s">
        <v>1259</v>
      </c>
      <c r="AE11" s="5" t="s">
        <v>1260</v>
      </c>
      <c r="AF11" s="5" t="s">
        <v>1221</v>
      </c>
      <c r="AG11" s="5" t="s">
        <v>1222</v>
      </c>
      <c r="AH11" s="5" t="s">
        <v>1223</v>
      </c>
      <c r="AI11" s="5" t="s">
        <v>1224</v>
      </c>
      <c r="AJ11" s="5" t="s">
        <v>1225</v>
      </c>
      <c r="AK11" s="5" t="s">
        <v>1226</v>
      </c>
      <c r="AL11" s="5" t="s">
        <v>1227</v>
      </c>
      <c r="AM11" s="5" t="s">
        <v>1228</v>
      </c>
      <c r="AN11" s="5" t="s">
        <v>147</v>
      </c>
      <c r="AO11" s="5" t="s">
        <v>148</v>
      </c>
      <c r="AP11" s="5" t="s">
        <v>149</v>
      </c>
      <c r="AQ11" s="5" t="s">
        <v>150</v>
      </c>
      <c r="AR11" s="5" t="s">
        <v>1229</v>
      </c>
      <c r="AS11" s="5" t="s">
        <v>1230</v>
      </c>
      <c r="AT11" s="5" t="s">
        <v>1231</v>
      </c>
      <c r="AU11" s="5" t="s">
        <v>1232</v>
      </c>
      <c r="AV11" s="5" t="s">
        <v>1262</v>
      </c>
      <c r="AW11" s="5" t="s">
        <v>1263</v>
      </c>
    </row>
    <row r="12" spans="1:49 15915:16075" ht="25.5" x14ac:dyDescent="0.25">
      <c r="A12" s="16"/>
      <c r="B12" s="55" t="s">
        <v>1038</v>
      </c>
      <c r="C12" s="44"/>
      <c r="D12" s="17"/>
      <c r="E12" s="17"/>
    </row>
    <row r="13" spans="1:49 15915:16075" x14ac:dyDescent="0.25">
      <c r="A13" s="16"/>
      <c r="B13" s="50" t="s">
        <v>1010</v>
      </c>
      <c r="C13" s="77"/>
      <c r="D13" s="17"/>
      <c r="E13" s="17"/>
    </row>
    <row r="14" spans="1:49 15915:16075" x14ac:dyDescent="0.25">
      <c r="A14" s="16"/>
      <c r="B14" s="50" t="s">
        <v>1011</v>
      </c>
      <c r="C14" s="50" t="s">
        <v>120</v>
      </c>
      <c r="D14" s="17"/>
      <c r="E14" s="17"/>
    </row>
    <row r="15" spans="1:49 15915:16075" x14ac:dyDescent="0.25">
      <c r="A15" s="16"/>
      <c r="B15" s="50" t="s">
        <v>1012</v>
      </c>
      <c r="C15" s="50" t="s">
        <v>121</v>
      </c>
      <c r="D15" s="17"/>
      <c r="E15" s="17"/>
    </row>
    <row r="16" spans="1:49 15915:16075" x14ac:dyDescent="0.25">
      <c r="A16" s="16"/>
      <c r="B16" s="50" t="s">
        <v>1013</v>
      </c>
      <c r="C16" s="50" t="s">
        <v>122</v>
      </c>
      <c r="D16" s="17"/>
      <c r="E16" s="17"/>
    </row>
    <row r="17" spans="1:5" x14ac:dyDescent="0.25">
      <c r="A17" s="16"/>
      <c r="B17" s="50" t="s">
        <v>1014</v>
      </c>
      <c r="C17" s="50" t="s">
        <v>123</v>
      </c>
      <c r="D17" s="17"/>
      <c r="E17" s="17"/>
    </row>
    <row r="18" spans="1:5" x14ac:dyDescent="0.25">
      <c r="A18" s="16"/>
      <c r="B18" s="50" t="s">
        <v>1015</v>
      </c>
      <c r="C18" s="50" t="s">
        <v>124</v>
      </c>
      <c r="D18" s="17"/>
      <c r="E18" s="17"/>
    </row>
    <row r="19" spans="1:5" x14ac:dyDescent="0.25">
      <c r="A19" s="16"/>
      <c r="B19" s="50" t="s">
        <v>1016</v>
      </c>
      <c r="C19" s="50" t="s">
        <v>125</v>
      </c>
      <c r="D19" s="17"/>
      <c r="E19" s="17"/>
    </row>
    <row r="20" spans="1:5" x14ac:dyDescent="0.25">
      <c r="A20" s="16"/>
      <c r="B20" s="50"/>
      <c r="C20" s="50"/>
      <c r="D20" s="17"/>
      <c r="E20" s="17"/>
    </row>
    <row r="21" spans="1:5" x14ac:dyDescent="0.25">
      <c r="A21" s="16"/>
      <c r="B21" s="51" t="s">
        <v>339</v>
      </c>
      <c r="C21" s="51"/>
      <c r="D21" s="17"/>
      <c r="E21" s="17"/>
    </row>
    <row r="22" spans="1:5" x14ac:dyDescent="0.25">
      <c r="A22" s="16"/>
      <c r="B22" s="50" t="s">
        <v>1017</v>
      </c>
      <c r="C22" s="50" t="s">
        <v>126</v>
      </c>
      <c r="D22" s="17"/>
      <c r="E22" s="17"/>
    </row>
    <row r="23" spans="1:5" x14ac:dyDescent="0.25">
      <c r="A23" s="16"/>
      <c r="B23" s="50" t="s">
        <v>1018</v>
      </c>
      <c r="C23" s="50" t="s">
        <v>127</v>
      </c>
      <c r="D23" s="17"/>
      <c r="E23" s="17"/>
    </row>
    <row r="24" spans="1:5" x14ac:dyDescent="0.25">
      <c r="A24" s="16"/>
      <c r="B24" s="81" t="s">
        <v>1019</v>
      </c>
      <c r="C24" s="50" t="s">
        <v>128</v>
      </c>
      <c r="D24" s="17"/>
      <c r="E24" s="17"/>
    </row>
    <row r="25" spans="1:5" x14ac:dyDescent="0.25">
      <c r="A25" s="16"/>
      <c r="B25" s="81" t="s">
        <v>1020</v>
      </c>
      <c r="C25" s="50" t="s">
        <v>1039</v>
      </c>
      <c r="D25" s="17"/>
      <c r="E25" s="17"/>
    </row>
    <row r="26" spans="1:5" x14ac:dyDescent="0.25">
      <c r="A26" s="16"/>
      <c r="B26" s="81" t="s">
        <v>1021</v>
      </c>
      <c r="C26" s="50" t="s">
        <v>129</v>
      </c>
      <c r="D26" s="17"/>
      <c r="E26" s="17"/>
    </row>
    <row r="27" spans="1:5" x14ac:dyDescent="0.25">
      <c r="A27" s="16"/>
      <c r="B27" s="50" t="s">
        <v>1022</v>
      </c>
      <c r="C27" s="50" t="s">
        <v>130</v>
      </c>
      <c r="D27" s="17"/>
      <c r="E27" s="17"/>
    </row>
    <row r="28" spans="1:5" x14ac:dyDescent="0.25">
      <c r="A28" s="16"/>
      <c r="B28" s="50" t="s">
        <v>1023</v>
      </c>
      <c r="C28" s="50" t="s">
        <v>131</v>
      </c>
      <c r="D28" s="17"/>
      <c r="E28" s="17"/>
    </row>
    <row r="29" spans="1:5" x14ac:dyDescent="0.25">
      <c r="A29" s="16"/>
      <c r="B29" s="50" t="s">
        <v>1024</v>
      </c>
      <c r="C29" s="50" t="s">
        <v>132</v>
      </c>
      <c r="D29" s="17"/>
      <c r="E29" s="17"/>
    </row>
    <row r="30" spans="1:5" x14ac:dyDescent="0.25">
      <c r="A30" s="16"/>
      <c r="B30" s="50" t="s">
        <v>1025</v>
      </c>
      <c r="C30" s="50" t="s">
        <v>1040</v>
      </c>
      <c r="D30" s="17"/>
      <c r="E30" s="17"/>
    </row>
    <row r="31" spans="1:5" x14ac:dyDescent="0.25">
      <c r="A31" s="16"/>
      <c r="B31" s="50" t="s">
        <v>1026</v>
      </c>
      <c r="C31" s="50" t="s">
        <v>133</v>
      </c>
      <c r="D31" s="17"/>
      <c r="E31" s="17"/>
    </row>
    <row r="32" spans="1:5" x14ac:dyDescent="0.25">
      <c r="A32" s="16"/>
      <c r="B32" s="50" t="s">
        <v>1027</v>
      </c>
      <c r="C32" s="50" t="s">
        <v>1041</v>
      </c>
      <c r="D32" s="17"/>
      <c r="E32" s="17"/>
    </row>
    <row r="33" spans="1:5" x14ac:dyDescent="0.25">
      <c r="A33" s="16"/>
      <c r="B33" s="50" t="s">
        <v>1028</v>
      </c>
      <c r="C33" s="50" t="s">
        <v>134</v>
      </c>
      <c r="D33" s="17"/>
      <c r="E33" s="17"/>
    </row>
    <row r="34" spans="1:5" x14ac:dyDescent="0.25">
      <c r="A34" s="16"/>
      <c r="B34" s="50" t="s">
        <v>1029</v>
      </c>
      <c r="C34" s="50" t="s">
        <v>135</v>
      </c>
      <c r="D34" s="17"/>
      <c r="E34" s="17"/>
    </row>
    <row r="35" spans="1:5" x14ac:dyDescent="0.25">
      <c r="A35" s="16"/>
      <c r="B35" s="50" t="s">
        <v>1030</v>
      </c>
      <c r="C35" s="50" t="s">
        <v>136</v>
      </c>
      <c r="D35" s="17"/>
      <c r="E35" s="17"/>
    </row>
    <row r="36" spans="1:5" x14ac:dyDescent="0.25">
      <c r="A36" s="16"/>
      <c r="B36" s="50" t="s">
        <v>1031</v>
      </c>
      <c r="C36" s="50" t="s">
        <v>1042</v>
      </c>
      <c r="D36" s="17"/>
      <c r="E36" s="17"/>
    </row>
    <row r="37" spans="1:5" x14ac:dyDescent="0.25">
      <c r="A37" s="16"/>
      <c r="B37" s="50" t="s">
        <v>1032</v>
      </c>
      <c r="C37" s="50" t="s">
        <v>138</v>
      </c>
      <c r="D37" s="17"/>
      <c r="E37" s="17"/>
    </row>
    <row r="38" spans="1:5" x14ac:dyDescent="0.25">
      <c r="A38" s="16"/>
      <c r="B38" s="50" t="s">
        <v>1033</v>
      </c>
      <c r="C38" s="50" t="s">
        <v>137</v>
      </c>
      <c r="D38" s="17"/>
      <c r="E38" s="17"/>
    </row>
    <row r="39" spans="1:5" x14ac:dyDescent="0.25">
      <c r="A39" s="16"/>
      <c r="B39" s="50" t="s">
        <v>1034</v>
      </c>
      <c r="C39" s="50" t="s">
        <v>139</v>
      </c>
      <c r="D39" s="17"/>
      <c r="E39" s="17"/>
    </row>
    <row r="40" spans="1:5" x14ac:dyDescent="0.25">
      <c r="A40" s="16"/>
      <c r="B40" s="50"/>
      <c r="C40" s="50"/>
      <c r="D40" s="17"/>
      <c r="E40" s="17"/>
    </row>
    <row r="41" spans="1:5" x14ac:dyDescent="0.25">
      <c r="A41" s="16"/>
      <c r="B41" s="53" t="s">
        <v>376</v>
      </c>
      <c r="C41" s="53"/>
      <c r="D41" s="17"/>
      <c r="E41" s="17"/>
    </row>
    <row r="42" spans="1:5" s="21" customFormat="1" x14ac:dyDescent="0.25">
      <c r="A42" s="19"/>
      <c r="B42" s="54" t="s">
        <v>901</v>
      </c>
      <c r="C42" s="50"/>
      <c r="D42" s="20"/>
      <c r="E42" s="20"/>
    </row>
    <row r="43" spans="1:5" s="21" customFormat="1" x14ac:dyDescent="0.25">
      <c r="A43" s="19"/>
      <c r="B43" s="50" t="s">
        <v>1035</v>
      </c>
      <c r="C43" s="50" t="s">
        <v>1043</v>
      </c>
      <c r="D43" s="20"/>
      <c r="E43" s="20"/>
    </row>
    <row r="44" spans="1:5" s="21" customFormat="1" x14ac:dyDescent="0.25">
      <c r="A44" s="19"/>
      <c r="B44" s="50" t="s">
        <v>1036</v>
      </c>
      <c r="C44" s="50" t="s">
        <v>140</v>
      </c>
      <c r="D44" s="20"/>
      <c r="E44" s="20"/>
    </row>
    <row r="45" spans="1:5" s="21" customFormat="1" x14ac:dyDescent="0.25">
      <c r="A45" s="19"/>
      <c r="B45" s="50" t="s">
        <v>1037</v>
      </c>
      <c r="C45" s="76" t="s">
        <v>492</v>
      </c>
      <c r="D45" s="20"/>
      <c r="E45" s="20"/>
    </row>
    <row r="46" spans="1:5" x14ac:dyDescent="0.25">
      <c r="B46" s="74"/>
      <c r="C46" s="52"/>
    </row>
    <row r="47" spans="1:5" x14ac:dyDescent="0.25">
      <c r="B47" s="74"/>
      <c r="C47" s="52"/>
    </row>
    <row r="48" spans="1:5" x14ac:dyDescent="0.25">
      <c r="B48" s="74"/>
      <c r="C48" s="52"/>
    </row>
    <row r="49" spans="2:3" x14ac:dyDescent="0.25">
      <c r="B49" s="74"/>
      <c r="C49" s="52"/>
    </row>
  </sheetData>
  <dataValidations count="2">
    <dataValidation type="list" allowBlank="1" showInputMessage="1" showErrorMessage="1" sqref="B7" xr:uid="{2EBD472F-45AF-4074-B0F4-ABD08D4E44AB}">
      <formula1>$WNC$4:$WNC$6</formula1>
    </dataValidation>
    <dataValidation type="list" allowBlank="1" showInputMessage="1" showErrorMessage="1" promptTitle="0,3,6,9" sqref="B8" xr:uid="{7598C80E-1B1F-4B90-8040-824F8DAB4282}">
      <formula1>"0,3,6,9"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FSD Table 5.0</vt:lpstr>
      <vt:lpstr>DT Table 5.1</vt:lpstr>
      <vt:lpstr>OFC_MMF Table 5.2</vt:lpstr>
      <vt:lpstr>OFC_IC Table 5.3</vt:lpstr>
      <vt:lpstr>OFC_LIC Table 5.3.1</vt:lpstr>
      <vt:lpstr>OFC_NLIC Table 5.3.2</vt:lpstr>
      <vt:lpstr>OFC_PF Table 5.4</vt:lpstr>
      <vt:lpstr>NFC Table 5.5</vt:lpstr>
      <vt:lpstr>HH Table 5.6</vt:lpstr>
      <vt:lpstr>OFC Table 5.7</vt:lpstr>
      <vt:lpstr>REP Table 5.8</vt:lpstr>
      <vt:lpstr>CDM Table 6.02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Zoona Ahmed</cp:lastModifiedBy>
  <dcterms:created xsi:type="dcterms:W3CDTF">2016-03-10T14:57:36Z</dcterms:created>
  <dcterms:modified xsi:type="dcterms:W3CDTF">2023-11-01T09:23:57Z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