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769C8FD9-1FC2-4CFD-92FA-97A899D8DE92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External Debt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'External Debt'!$A$5:$C$11</definedName>
    <definedName name="CurrencyList">'[1]Report Form'!$B$5:$B$7</definedName>
    <definedName name="FrequencyList">'[2]Report Form'!$D$4:$D$20</definedName>
    <definedName name="na_value">[3]CONTROLS!$E$3</definedName>
    <definedName name="PeriodList">'[2]Report Form'!$B$4:$B$34</definedName>
    <definedName name="Reference_Period_Year">[4]Coverpage!$I$14</definedName>
    <definedName name="Reporting_Country_Code">[4]Coverpage!$I$9</definedName>
    <definedName name="Reporting_Country_Name">[4]Coverpage!$I$8</definedName>
    <definedName name="Reporting_Currency_Code">'[2]Report Form'!$M$5</definedName>
    <definedName name="Reporting_Currency_Detail">[4]Coverpage!$I$11</definedName>
    <definedName name="Reporting_Currency_Name">'[2]Report Form'!$M$6</definedName>
    <definedName name="Reporting_Scale_Name">'[2]Report Form'!$M$7</definedName>
    <definedName name="ScalesList">'[1]Report Form'!$A$5:$A$9</definedName>
    <definedName name="UnitList">'[5]Report Form'!$A$20:$A$33</definedName>
    <definedName name="Volume_Estimate_Code">'[4]Report Form'!$S$9</definedName>
    <definedName name="Volume_Estimate_Name">[4]Coverpage!$I$13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<sst xmlns="http://schemas.openxmlformats.org/spreadsheetml/2006/main" count="229" uniqueCount="126">
  <si>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</si>
  <si>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</si>
  <si>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</si>
  <si>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</si>
  <si>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</si>
  <si>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</si>
  <si>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</si>
  <si>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</si>
  <si>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</si>
  <si>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MV</t>
  </si>
  <si>
    <t>Country</t>
  </si>
  <si>
    <t>COUNTERPART_AREA</t>
  </si>
  <si>
    <t>_Z</t>
  </si>
  <si>
    <t xml:space="preserve">Counterpart area </t>
  </si>
  <si>
    <t>A</t>
  </si>
  <si>
    <t>FREQ</t>
  </si>
  <si>
    <t>COMMENT</t>
  </si>
  <si>
    <t>Published</t>
  </si>
  <si>
    <t>Observation status</t>
  </si>
  <si>
    <t>Country code</t>
  </si>
  <si>
    <t>Descriptor</t>
  </si>
  <si>
    <t>Scale</t>
  </si>
  <si>
    <t>Units</t>
  </si>
  <si>
    <t>Indicator</t>
  </si>
  <si>
    <t>Central government</t>
  </si>
  <si>
    <t>Total external debt outstanding 2/</t>
  </si>
  <si>
    <t>Debt securities 3/</t>
  </si>
  <si>
    <t>Loans</t>
  </si>
  <si>
    <t>Multilateral</t>
  </si>
  <si>
    <t>Bilateral</t>
  </si>
  <si>
    <t>Commercial Bank</t>
  </si>
  <si>
    <t>Buyers credit</t>
  </si>
  <si>
    <t>Other depository corporations 4/</t>
  </si>
  <si>
    <t>Head offices &amp; branches</t>
  </si>
  <si>
    <t>Non resident ODC</t>
  </si>
  <si>
    <t>Central government debt disbursed and debt service</t>
  </si>
  <si>
    <t>Disbursements 5/</t>
  </si>
  <si>
    <t>Debt service</t>
  </si>
  <si>
    <t>Principal repayments</t>
  </si>
  <si>
    <t>Interest payments</t>
  </si>
  <si>
    <t>EXD</t>
  </si>
  <si>
    <t>US Dollars</t>
  </si>
  <si>
    <t>Millions</t>
  </si>
  <si>
    <t>UNIT_MULT</t>
  </si>
  <si>
    <t>Scale= Millions</t>
  </si>
  <si>
    <t>MDV_EXD_DCGDS_USD</t>
  </si>
  <si>
    <t>MDV_EXD_DCGLMU_USD</t>
  </si>
  <si>
    <t>MDV_EXD_DCGLBI_USD</t>
  </si>
  <si>
    <t>MDV_EXD_DCGLB_USD</t>
  </si>
  <si>
    <t>MDV_EXD_DCGBC_USD</t>
  </si>
  <si>
    <t>MDV_EXD_DODC_USD</t>
  </si>
  <si>
    <t>MDV_EXD_DODCL_USD</t>
  </si>
  <si>
    <t>MDV_EXD_DODCLHO_USD</t>
  </si>
  <si>
    <t>MDV_EXD_DODCNRODC_USD</t>
  </si>
  <si>
    <t>MDV_EXD_DCGDDDS_USD</t>
  </si>
  <si>
    <t>MDV_EXD_DCGDDDSD_USD</t>
  </si>
  <si>
    <t>MDV_EXD_DCGDDDSDS_USD</t>
  </si>
  <si>
    <t>MDV_EXD_DCGDDDSDSP_USD</t>
  </si>
  <si>
    <t>MDV_EXD_DCGDDDSDSI_USD</t>
  </si>
  <si>
    <t>Table 15 External Debt and Debt Service</t>
  </si>
  <si>
    <t>D_USD</t>
  </si>
  <si>
    <t xml:space="preserve"> Central government and publicly guaranteed external debt</t>
  </si>
  <si>
    <t>Central government external debt</t>
  </si>
  <si>
    <t>Publicly guaranteed external debt</t>
  </si>
  <si>
    <t>External debt outstanding as a % of GDP 6/</t>
  </si>
  <si>
    <t>Total external debt outstanding</t>
  </si>
  <si>
    <t>Publicly guaranteed</t>
  </si>
  <si>
    <t>Other depository corporations</t>
  </si>
  <si>
    <t>Total external debt outstanding, Year-on-year Percent Change (end-of-period)</t>
  </si>
  <si>
    <t>Central government and publicly guaranteed external debt, Year-on-year Percent Change (end-of-period)</t>
  </si>
  <si>
    <t>Central government external debt, Year-on-year Percent Change (end-of-period)</t>
  </si>
  <si>
    <t>Debt securities, Year-on-year Percent Change (end-of-period)</t>
  </si>
  <si>
    <t>Loans, Year-on-year Percent Change (end-of-period)</t>
  </si>
  <si>
    <t>Multilateral, Year-on-year Percent Change (end-of-period)</t>
  </si>
  <si>
    <t>Bilateral, Year-on-year Percent Change (end-of-period)</t>
  </si>
  <si>
    <t>Commercial Bank, Year-on-year Percent Change (end-of-period)</t>
  </si>
  <si>
    <t>Buyers credit, Year-on-year Percent Change (end-of-period)</t>
  </si>
  <si>
    <t>Publicly guaranteed external debt, Year-on-year Percent Change (end-of-period)</t>
  </si>
  <si>
    <t>Other depository corporations 4/, Year-on-year Percent Change (end-of-period)</t>
  </si>
  <si>
    <t>Head offices &amp; branches, Year-on-year Percent Change (end-of-period)</t>
  </si>
  <si>
    <t>Non resident ODC, Year-on-year Percent Change (end-of-period)</t>
  </si>
  <si>
    <t>Central government debt disbursed and debt service, Year-on-year Percent Change (end-of-period)</t>
  </si>
  <si>
    <t>Disbursements, Year-on-year Percent Change (end-of-period)</t>
  </si>
  <si>
    <t>Debt service, Year-on-year Percent Change (end-of-period)</t>
  </si>
  <si>
    <t>Principal repayments, Year-on-year Percent Change (end-of-period)</t>
  </si>
  <si>
    <t>Interest payments, Year-on-year Percent Change (end-of-period)</t>
  </si>
  <si>
    <t>Memorandum Items, Year-on-year Percent Change (end-of-period)</t>
  </si>
  <si>
    <t>Exchange Rate, Year-on-year Percent Change (end-of-period)</t>
  </si>
  <si>
    <t>Debt service ratio (central government), Year-on-year Percent Change (end-of-period)</t>
  </si>
  <si>
    <t>na</t>
  </si>
  <si>
    <t>Percent</t>
  </si>
  <si>
    <t>MDV_DCG_USD</t>
  </si>
  <si>
    <t>MDV_EXD_DPGED_USD</t>
  </si>
  <si>
    <t>MDV_EXDEDOTEDO_USD</t>
  </si>
  <si>
    <t>MDV_EXDEDOCGPG_USD</t>
  </si>
  <si>
    <t>MDV_EXDEDOCGO_USD</t>
  </si>
  <si>
    <t>MDV_EXDEDOPG_USD</t>
  </si>
  <si>
    <t>MDV_EXDEDOODC_USD</t>
  </si>
  <si>
    <t>Central government and publicly guaranteed</t>
  </si>
  <si>
    <t>D_YOY</t>
  </si>
  <si>
    <t>MDV_DCGED_USD</t>
  </si>
  <si>
    <t>MDV_EXDMIN_YOY</t>
  </si>
  <si>
    <t>MDV_EXDMIER_YOY</t>
  </si>
  <si>
    <t>MDV_EXDMIEGS_YOY</t>
  </si>
  <si>
    <t>MDV_EXDMIDSR_YOY</t>
  </si>
  <si>
    <t>Exports of goods and services, Year-on-year Percent Change (end-of-period)</t>
  </si>
  <si>
    <t>Nominal GDP, Year-on-year Percent Change (end-of-period)
at market prices
(millions of USD)</t>
  </si>
  <si>
    <t>MDV_EXD_D_YOY</t>
  </si>
  <si>
    <t>MDV_EXD_DCG_YOY</t>
  </si>
  <si>
    <t>MDV_DCG_YOY</t>
  </si>
  <si>
    <t>MDV_DCGED_YOY</t>
  </si>
  <si>
    <t>MDV_EXD_DCGDS_YOY</t>
  </si>
  <si>
    <t>MDV_EXD_DCGLMU_YOY</t>
  </si>
  <si>
    <t>MDV_EXD_DCGLBI_YOY</t>
  </si>
  <si>
    <t>MDV_EXD_DCGLB_YOY</t>
  </si>
  <si>
    <t>MDV_EXD_DCGBC_YOY</t>
  </si>
  <si>
    <t>MDV_EXD_DPGED_YOY</t>
  </si>
  <si>
    <t>MDV_EXD_DODC_YOY</t>
  </si>
  <si>
    <t>MDV_EXD_DODCL_YOY</t>
  </si>
  <si>
    <t>MDV_EXD_DODCLHO_YOY</t>
  </si>
  <si>
    <t>MDV_EXD_DODCNRODC_YOY</t>
  </si>
  <si>
    <t>MDV_EXD_DCGDDDS_YOY</t>
  </si>
  <si>
    <t>MDV_EXD_DCGDDDSD_YOY</t>
  </si>
  <si>
    <t>MDV_EXD_DCGDDDSDS_YOY</t>
  </si>
  <si>
    <t>MDV_EXD_DCGDDDSDSP_YOY</t>
  </si>
  <si>
    <t>MDV_EXD_DCGDDDSDSI_YOY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</si>
</sst>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Border="0" applyAlignment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3" fillId="3" borderId="10" xfId="0" applyFont="1" applyFill="1" applyBorder="1" applyAlignment="1">
      <alignment horizontal="left"/>
    </xf>
    <xf numFmtId="0" fontId="4" fillId="3" borderId="0" xfId="0" applyFont="1" applyFill="1"/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0" fillId="4" borderId="8" xfId="0" applyFill="1" applyBorder="1"/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indent="6"/>
    </xf>
    <xf numFmtId="0" fontId="3" fillId="3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/>
    <xf numFmtId="0" fontId="2" fillId="4" borderId="6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left" indent="4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wrapText="1" indent="1"/>
    </xf>
    <xf numFmtId="0" fontId="10" fillId="0" borderId="0" xfId="0" applyFont="1"/>
    <xf numFmtId="0" fontId="11" fillId="0" borderId="0" xfId="0" applyFont="1" applyAlignment="1">
      <alignment horizontal="left"/>
    </xf>
    <xf numFmtId="43" fontId="6" fillId="0" borderId="0" xfId="5" applyFont="1"/>
    <xf numFmtId="43" fontId="0" fillId="0" borderId="0" xfId="5" applyFont="1" applyAlignment="1"/>
    <xf numFmtId="43" fontId="0" fillId="0" borderId="0" xfId="5" applyFont="1" applyAlignment="1">
      <alignment horizontal="left" indent="1"/>
    </xf>
    <xf numFmtId="43" fontId="4" fillId="3" borderId="0" xfId="5" applyFont="1" applyFill="1" applyBorder="1" applyAlignment="1">
      <alignment horizontal="left"/>
    </xf>
  </cellXfs>
  <cellStyles count="6">
    <cellStyle name="Comma" xfId="5" builtinId="3"/>
    <cellStyle name="Comma 2 2" xfId="3" xr:uid="{00000000-0005-0000-0000-000001000000}"/>
    <cellStyle name="Comma 2 3" xfId="4" xr:uid="{00000000-0005-0000-0000-000002000000}"/>
    <cellStyle name="Normal" xfId="0" builtinId="0"/>
    <cellStyle name="Normal 2 4" xfId="2" xr:uid="{00000000-0005-0000-0000-000004000000}"/>
    <cellStyle name="Normal 5" xfId="1" xr:uid="{00000000-0005-0000-0000-000005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FSI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/SSD/SIS/Data%20Dissemination/Monthly%20Statistics/2023/Monthly%20Statistics%20working%20file/Monthly%20Statistic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S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ymbols"/>
      <sheetName val="List"/>
      <sheetName val="1"/>
      <sheetName val="2.1"/>
      <sheetName val="2.2"/>
      <sheetName val="3.1"/>
      <sheetName val="3.2"/>
      <sheetName val="3.3"/>
      <sheetName val="4.1"/>
      <sheetName val="4.2"/>
      <sheetName val="5.1"/>
      <sheetName val="5.2"/>
      <sheetName val="5.3"/>
      <sheetName val="5.4"/>
      <sheetName val="5.5"/>
      <sheetName val="5.6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8"/>
      <sheetName val="9.1"/>
      <sheetName val="9.2"/>
      <sheetName val="10"/>
      <sheetName val="11.1"/>
      <sheetName val="11.2"/>
      <sheetName val="11.3"/>
      <sheetName val="12"/>
      <sheetName val="13.1"/>
      <sheetName val="13.2"/>
      <sheetName val="13.3"/>
      <sheetName val="14.1"/>
      <sheetName val="14.2"/>
      <sheetName val="14.3"/>
      <sheetName val="14.4"/>
      <sheetName val="14.5"/>
      <sheetName val="15"/>
      <sheetName val="16"/>
      <sheetName val="CONTROLS"/>
      <sheetName val="6.5_Gov"/>
      <sheetName val="CPI"/>
      <sheetName val="GDP"/>
      <sheetName val="REALSECTOR"/>
      <sheetName val="ANNUAL_AVG_STAY"/>
      <sheetName val="GDPQUARTERLY"/>
      <sheetName val="GFSMONTHLY"/>
      <sheetName val="GFSANNUAL"/>
      <sheetName val="DOMESTICDEBT"/>
      <sheetName val="EXTERNALDEBT"/>
      <sheetName val="GOV_DEBT"/>
      <sheetName val="MONETARY"/>
      <sheetName val="LOANS"/>
      <sheetName val="RESERVE"/>
      <sheetName val="TRADE"/>
      <sheetName val="BOP"/>
      <sheetName val="DEBT"/>
      <sheetName val="EXCHANGERATE"/>
      <sheetName val="LOOKUPS"/>
      <sheetName val="Sheet2"/>
      <sheetName val="GFSMONTHLY old"/>
      <sheetName val="FSI"/>
      <sheetName val="P_L_monthly"/>
      <sheetName val="FAS"/>
      <sheetName val="P_L"/>
      <sheetName val="ANNUAL_INSURANCE"/>
      <sheetName val="QUARTERLY_INSURANCE"/>
      <sheetName val="InsuranceBS"/>
      <sheetName val="OLD gir table"/>
      <sheetName val="FSI_old"/>
      <sheetName val="9_old"/>
      <sheetName val="15(OLD)"/>
      <sheetName val="EXTERNAL"/>
      <sheetName val="15 (2)"/>
      <sheetName val="QEXTERNAL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>
        <row r="1">
          <cell r="E1">
            <v>16.5</v>
          </cell>
        </row>
        <row r="3">
          <cell r="E3" t="str">
            <v>na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1">
          <cell r="A1">
            <v>1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W68"/>
  <sheetViews>
    <sheetView tabSelected="1" zoomScaleNormal="100" workbookViewId="0">
      <pane xSplit="4" ySplit="11" topLeftCell="Q12" activePane="bottomRight" state="frozen"/>
      <selection pane="topRight" activeCell="E1" sqref="E1"/>
      <selection pane="bottomLeft" activeCell="A13" sqref="A13"/>
      <selection pane="bottomRight" activeCell="W11" sqref="W11"/>
    </sheetView>
  </sheetViews>
  <sheetFormatPr defaultColWidth="9.1796875" defaultRowHeight="14.5" x14ac:dyDescent="0.35"/>
  <cols>
    <col min="1" max="1" width="24.81640625" style="19" hidden="1" customWidth="1"/>
    <col min="2" max="2" width="48" style="19" customWidth="1"/>
    <col min="3" max="3" width="24.81640625" customWidth="1"/>
    <col min="4" max="4" width="12.26953125" bestFit="1" customWidth="1"/>
    <col min="5" max="5" width="12.54296875" bestFit="1" customWidth="1"/>
    <col min="6" max="23" width="10.26953125" customWidth="1"/>
  </cols>
  <sheetData>
    <row r="1" spans="1:23" s="4" customFormat="1" ht="15" hidden="1" thickBot="1" x14ac:dyDescent="0.4">
      <c r="A1" s="1"/>
      <c r="B1" s="1"/>
      <c r="C1" s="2"/>
      <c r="D1" s="3"/>
      <c r="E1" s="3"/>
      <c r="F1" s="3"/>
      <c r="G1" s="3"/>
      <c r="H1" s="3"/>
      <c r="I1" s="3"/>
    </row>
    <row r="2" spans="1:23" s="4" customFormat="1" hidden="1" x14ac:dyDescent="0.35">
      <c r="A2" s="31" t="s">
        <v>0</v>
      </c>
      <c r="B2" s="32" t="s">
        <v>1</v>
      </c>
      <c r="C2" s="33" t="s">
        <v>2</v>
      </c>
      <c r="D2" s="3"/>
      <c r="E2" s="3"/>
      <c r="F2" s="3"/>
      <c r="G2" s="3"/>
      <c r="H2" s="3"/>
      <c r="I2" s="3"/>
    </row>
    <row r="3" spans="1:23" s="4" customFormat="1" hidden="1" x14ac:dyDescent="0.35">
      <c r="A3" s="5" t="s">
        <v>3</v>
      </c>
      <c r="B3" s="6" t="s">
        <v>4</v>
      </c>
      <c r="C3" s="7" t="s">
        <v>5</v>
      </c>
      <c r="D3" s="3"/>
      <c r="E3" s="3"/>
      <c r="F3" s="3"/>
      <c r="G3" s="3"/>
      <c r="H3" s="3"/>
      <c r="I3" s="3"/>
    </row>
    <row r="4" spans="1:23" s="4" customFormat="1" hidden="1" x14ac:dyDescent="0.35">
      <c r="A4" s="8" t="s">
        <v>6</v>
      </c>
      <c r="B4" s="25" t="s">
        <v>40</v>
      </c>
      <c r="C4" s="26" t="s">
        <v>7</v>
      </c>
      <c r="D4" s="3"/>
      <c r="E4" s="3"/>
      <c r="F4" s="3"/>
      <c r="G4" s="3"/>
      <c r="H4" s="3"/>
      <c r="I4" s="3"/>
    </row>
    <row r="5" spans="1:23" s="4" customFormat="1" hidden="1" x14ac:dyDescent="0.35">
      <c r="A5" s="8" t="s">
        <v>8</v>
      </c>
      <c r="B5" s="27" t="s">
        <v>9</v>
      </c>
      <c r="C5" s="26" t="s">
        <v>10</v>
      </c>
      <c r="D5" s="3"/>
      <c r="E5" s="3"/>
      <c r="F5" s="3"/>
      <c r="G5" s="3"/>
      <c r="H5" s="3"/>
      <c r="I5" s="3"/>
    </row>
    <row r="6" spans="1:23" s="4" customFormat="1" ht="15" hidden="1" thickBot="1" x14ac:dyDescent="0.4">
      <c r="A6" s="10" t="s">
        <v>11</v>
      </c>
      <c r="B6" s="34" t="s">
        <v>12</v>
      </c>
      <c r="C6" s="28" t="s">
        <v>13</v>
      </c>
    </row>
    <row r="7" spans="1:23" s="4" customFormat="1" hidden="1" x14ac:dyDescent="0.35">
      <c r="A7" s="9" t="s">
        <v>15</v>
      </c>
      <c r="B7" s="27" t="s">
        <v>14</v>
      </c>
      <c r="C7" s="35" t="str">
        <f>"Frequency = "&amp;IF(B7="A","Annual",IF(B7="Q", "Quarterly", "Monthly"))</f>
        <v>Frequency = Annual</v>
      </c>
      <c r="D7" s="3"/>
      <c r="E7" s="3"/>
      <c r="F7" s="3"/>
      <c r="G7" s="3"/>
      <c r="H7" s="3"/>
      <c r="I7" s="3"/>
    </row>
    <row r="8" spans="1:23" s="4" customFormat="1" hidden="1" x14ac:dyDescent="0.35">
      <c r="A8" s="8" t="s">
        <v>43</v>
      </c>
      <c r="B8" s="37">
        <v>6</v>
      </c>
      <c r="C8" s="36" t="s">
        <v>44</v>
      </c>
      <c r="D8" s="3"/>
      <c r="E8" s="3"/>
      <c r="F8" s="3"/>
      <c r="G8" s="3"/>
      <c r="H8" s="3"/>
      <c r="I8" s="3"/>
    </row>
    <row r="9" spans="1:23" s="4" customFormat="1" ht="15" hidden="1" thickBot="1" x14ac:dyDescent="0.4">
      <c r="A9" s="10" t="s">
        <v>16</v>
      </c>
      <c r="B9" s="11" t="s">
        <v>17</v>
      </c>
      <c r="C9" s="28" t="s">
        <v>18</v>
      </c>
    </row>
    <row r="10" spans="1:23" s="4" customFormat="1" ht="15" thickBot="1" x14ac:dyDescent="0.4">
      <c r="A10" s="12"/>
    </row>
    <row r="11" spans="1:23" s="15" customFormat="1" ht="15" thickBot="1" x14ac:dyDescent="0.4">
      <c r="A11" s="13" t="s">
        <v>19</v>
      </c>
      <c r="B11" s="14" t="s">
        <v>20</v>
      </c>
      <c r="C11" s="23" t="s">
        <v>23</v>
      </c>
      <c r="D11" s="14" t="s">
        <v>22</v>
      </c>
      <c r="E11" s="14" t="s">
        <v>21</v>
      </c>
      <c r="F11" s="14">
        <v>2007</v>
      </c>
      <c r="G11" s="14">
        <v>2008</v>
      </c>
      <c r="H11" s="14">
        <v>2009</v>
      </c>
      <c r="I11" s="14">
        <v>2010</v>
      </c>
      <c r="J11" s="14">
        <v>2011</v>
      </c>
      <c r="K11" s="14">
        <v>2012</v>
      </c>
      <c r="L11" s="14">
        <v>2013</v>
      </c>
      <c r="M11" s="14">
        <v>2014</v>
      </c>
      <c r="N11" s="14">
        <v>2015</v>
      </c>
      <c r="O11" s="14">
        <v>2016</v>
      </c>
      <c r="P11" s="14">
        <v>2017</v>
      </c>
      <c r="Q11" s="14">
        <v>2018</v>
      </c>
      <c r="R11" s="14">
        <v>2019</v>
      </c>
      <c r="S11" s="14">
        <v>2020</v>
      </c>
      <c r="T11" s="14">
        <v>2021</v>
      </c>
      <c r="U11" s="14">
        <v>2022</v>
      </c>
      <c r="V11" s="14">
        <v>2023</v>
      </c>
      <c r="W11" s="14">
        <v>2024</v>
      </c>
    </row>
    <row r="12" spans="1:23" s="15" customFormat="1" x14ac:dyDescent="0.35">
      <c r="A12" s="18"/>
      <c r="B12" s="18" t="s">
        <v>59</v>
      </c>
      <c r="C12" s="18"/>
      <c r="D12" s="24"/>
      <c r="E12" s="16"/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s="20" customFormat="1" x14ac:dyDescent="0.35">
      <c r="A13" s="20" t="s">
        <v>107</v>
      </c>
      <c r="B13" s="20" t="s">
        <v>25</v>
      </c>
      <c r="C13" s="45" t="s">
        <v>60</v>
      </c>
      <c r="D13" s="20" t="s">
        <v>41</v>
      </c>
      <c r="E13" s="20" t="s">
        <v>42</v>
      </c>
      <c r="F13" s="46">
        <v>796.29070312499994</v>
      </c>
      <c r="G13" s="46">
        <v>861.54624999999987</v>
      </c>
      <c r="H13" s="46">
        <v>916.89859374999992</v>
      </c>
      <c r="I13" s="46">
        <v>950.07968749999998</v>
      </c>
      <c r="J13" s="46">
        <v>895.70713822193397</v>
      </c>
      <c r="K13" s="46">
        <v>836.36844502277165</v>
      </c>
      <c r="L13" s="46">
        <v>921.53549643088911</v>
      </c>
      <c r="M13" s="46">
        <v>782.37649350649349</v>
      </c>
      <c r="N13" s="46">
        <v>726.16742375081117</v>
      </c>
      <c r="O13" s="46">
        <v>995.0099022801304</v>
      </c>
      <c r="P13" s="46">
        <v>1252.9780661907848</v>
      </c>
      <c r="Q13" s="46">
        <v>2074.2953926022064</v>
      </c>
      <c r="R13" s="46">
        <v>2363.1242522756829</v>
      </c>
      <c r="S13" s="46">
        <v>3217.2070733290075</v>
      </c>
      <c r="T13" s="46">
        <v>3358.9270305393111</v>
      </c>
      <c r="U13" s="46">
        <v>3524.2631168831099</v>
      </c>
      <c r="V13" s="46">
        <v>3810.6966233766202</v>
      </c>
      <c r="W13" s="46">
        <v>4397.1760700389104</v>
      </c>
    </row>
    <row r="14" spans="1:23" s="20" customFormat="1" x14ac:dyDescent="0.35">
      <c r="A14" s="20" t="s">
        <v>108</v>
      </c>
      <c r="B14" s="38" t="s">
        <v>61</v>
      </c>
      <c r="C14" s="45" t="s">
        <v>91</v>
      </c>
      <c r="D14" s="20" t="s">
        <v>41</v>
      </c>
      <c r="E14" s="20" t="s">
        <v>42</v>
      </c>
      <c r="F14" s="46">
        <v>388.015625</v>
      </c>
      <c r="G14" s="46">
        <v>438.78906249999989</v>
      </c>
      <c r="H14" s="46">
        <v>516.4609375</v>
      </c>
      <c r="I14" s="46">
        <v>614.109375</v>
      </c>
      <c r="J14" s="46">
        <v>671.58987670343947</v>
      </c>
      <c r="K14" s="46">
        <v>742.92778139232269</v>
      </c>
      <c r="L14" s="46">
        <v>876.74886437378336</v>
      </c>
      <c r="M14" s="46">
        <v>736.16233766233768</v>
      </c>
      <c r="N14" s="46">
        <v>692.16742375081117</v>
      </c>
      <c r="O14" s="46">
        <v>910.11074918566783</v>
      </c>
      <c r="P14" s="46">
        <v>1144.9059052563266</v>
      </c>
      <c r="Q14" s="46">
        <v>2004.9253731343283</v>
      </c>
      <c r="R14" s="46">
        <v>2259.4018205461639</v>
      </c>
      <c r="S14" s="46">
        <v>2858.3646982478913</v>
      </c>
      <c r="T14" s="46">
        <v>2947.9727095516569</v>
      </c>
      <c r="U14" s="46">
        <v>3115.2727272727202</v>
      </c>
      <c r="V14" s="46">
        <v>3392.9870129870101</v>
      </c>
      <c r="W14" s="46">
        <v>4044.4487678339801</v>
      </c>
    </row>
    <row r="15" spans="1:23" s="20" customFormat="1" x14ac:dyDescent="0.35">
      <c r="B15" s="21" t="s">
        <v>62</v>
      </c>
      <c r="C15" s="45" t="s">
        <v>100</v>
      </c>
      <c r="D15" s="20" t="s">
        <v>41</v>
      </c>
      <c r="E15" s="20" t="s">
        <v>42</v>
      </c>
      <c r="F15" s="46">
        <v>388.015625</v>
      </c>
      <c r="G15" s="46">
        <v>438.78906249999989</v>
      </c>
      <c r="H15" s="46">
        <v>516.4609375</v>
      </c>
      <c r="I15" s="46">
        <v>614.109375</v>
      </c>
      <c r="J15" s="46">
        <v>671.58987670343947</v>
      </c>
      <c r="K15" s="46">
        <v>720.59856864020821</v>
      </c>
      <c r="L15" s="46">
        <v>746.76833225178461</v>
      </c>
      <c r="M15" s="46">
        <v>697.91558441558448</v>
      </c>
      <c r="N15" s="46">
        <v>663.67293964957821</v>
      </c>
      <c r="O15" s="46">
        <v>772.18892508143324</v>
      </c>
      <c r="P15" s="46">
        <v>1094.40622972096</v>
      </c>
      <c r="Q15" s="46">
        <v>1333.3874107722258</v>
      </c>
      <c r="R15" s="46">
        <v>1431.814044213264</v>
      </c>
      <c r="S15" s="46">
        <v>1620.3049967553538</v>
      </c>
      <c r="T15" s="46">
        <v>2067.8037686809616</v>
      </c>
      <c r="U15" s="46">
        <v>2149.2857142857101</v>
      </c>
      <c r="V15" s="46">
        <v>2474.3701298701299</v>
      </c>
      <c r="W15" s="46">
        <v>2742.2438391699002</v>
      </c>
    </row>
    <row r="16" spans="1:23" s="20" customFormat="1" ht="13" x14ac:dyDescent="0.3">
      <c r="A16" s="20" t="s">
        <v>111</v>
      </c>
      <c r="B16" s="29" t="s">
        <v>26</v>
      </c>
      <c r="C16" s="20" t="s">
        <v>45</v>
      </c>
      <c r="D16" s="20" t="s">
        <v>41</v>
      </c>
      <c r="E16" s="20" t="s">
        <v>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250</v>
      </c>
      <c r="Q16" s="46">
        <v>350</v>
      </c>
      <c r="R16" s="46">
        <v>350</v>
      </c>
      <c r="S16" s="46">
        <v>350</v>
      </c>
      <c r="T16" s="46">
        <v>658.03118908382066</v>
      </c>
      <c r="U16" s="46">
        <v>600</v>
      </c>
      <c r="V16" s="46">
        <v>600</v>
      </c>
      <c r="W16" s="46">
        <v>600</v>
      </c>
    </row>
    <row r="17" spans="1:23" s="20" customFormat="1" ht="13" x14ac:dyDescent="0.3">
      <c r="B17" s="39" t="s">
        <v>27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s="20" customFormat="1" ht="13" x14ac:dyDescent="0.3">
      <c r="A18" s="20" t="s">
        <v>112</v>
      </c>
      <c r="B18" s="30" t="s">
        <v>28</v>
      </c>
      <c r="C18" s="20" t="s">
        <v>46</v>
      </c>
      <c r="D18" s="20" t="s">
        <v>41</v>
      </c>
      <c r="E18" s="20" t="s">
        <v>42</v>
      </c>
      <c r="F18" s="46">
        <v>265.3515625</v>
      </c>
      <c r="G18" s="46">
        <v>278.8984375</v>
      </c>
      <c r="H18" s="46">
        <v>284.2421875</v>
      </c>
      <c r="I18" s="46">
        <v>310.875</v>
      </c>
      <c r="J18" s="46">
        <v>311.97923426346534</v>
      </c>
      <c r="K18" s="46">
        <v>329.01756668835395</v>
      </c>
      <c r="L18" s="46">
        <v>323.06294613887081</v>
      </c>
      <c r="M18" s="46">
        <v>292.50000000000006</v>
      </c>
      <c r="N18" s="46">
        <v>268.57235561323819</v>
      </c>
      <c r="O18" s="46">
        <v>254.40390879478829</v>
      </c>
      <c r="P18" s="46">
        <v>277.11226476314067</v>
      </c>
      <c r="Q18" s="46">
        <v>288.52693056456837</v>
      </c>
      <c r="R18" s="46">
        <v>314.72691807542247</v>
      </c>
      <c r="S18" s="46">
        <v>412.29072031148604</v>
      </c>
      <c r="T18" s="46">
        <v>422.49512670565298</v>
      </c>
      <c r="U18" s="46">
        <v>418.22727272727201</v>
      </c>
      <c r="V18" s="46">
        <v>461.15584415584402</v>
      </c>
      <c r="W18" s="46">
        <v>482.15953307392903</v>
      </c>
    </row>
    <row r="19" spans="1:23" s="20" customFormat="1" ht="13" x14ac:dyDescent="0.3">
      <c r="A19" s="20" t="s">
        <v>113</v>
      </c>
      <c r="B19" s="30" t="s">
        <v>29</v>
      </c>
      <c r="C19" s="20" t="s">
        <v>47</v>
      </c>
      <c r="D19" s="20" t="s">
        <v>41</v>
      </c>
      <c r="E19" s="20" t="s">
        <v>42</v>
      </c>
      <c r="F19" s="46">
        <v>40.5546875</v>
      </c>
      <c r="G19" s="46">
        <v>53.5546875</v>
      </c>
      <c r="H19" s="46">
        <v>141.2890625</v>
      </c>
      <c r="I19" s="46">
        <v>179.25</v>
      </c>
      <c r="J19" s="46">
        <v>214.20506164828035</v>
      </c>
      <c r="K19" s="46">
        <v>232.48536109303842</v>
      </c>
      <c r="L19" s="46">
        <v>216.64503569110963</v>
      </c>
      <c r="M19" s="46">
        <v>190.14935064935062</v>
      </c>
      <c r="N19" s="46">
        <v>170.8630759247242</v>
      </c>
      <c r="O19" s="46">
        <v>151.02280130293158</v>
      </c>
      <c r="P19" s="46">
        <v>133.6080467229072</v>
      </c>
      <c r="Q19" s="46">
        <v>137.44970798182996</v>
      </c>
      <c r="R19" s="46">
        <v>171.65149544863459</v>
      </c>
      <c r="S19" s="46">
        <v>243.08890330953926</v>
      </c>
      <c r="T19" s="46">
        <v>230.84470435347626</v>
      </c>
      <c r="U19" s="46">
        <v>227.46753246753201</v>
      </c>
      <c r="V19" s="46">
        <v>276.67532467532402</v>
      </c>
      <c r="W19" s="46">
        <v>372.496757457846</v>
      </c>
    </row>
    <row r="20" spans="1:23" s="20" customFormat="1" ht="13" x14ac:dyDescent="0.3">
      <c r="A20" s="20" t="s">
        <v>114</v>
      </c>
      <c r="B20" s="30" t="s">
        <v>30</v>
      </c>
      <c r="C20" s="20" t="s">
        <v>48</v>
      </c>
      <c r="D20" s="20" t="s">
        <v>41</v>
      </c>
      <c r="E20" s="20" t="s">
        <v>42</v>
      </c>
      <c r="F20" s="46">
        <v>15.328124999999998</v>
      </c>
      <c r="G20" s="46">
        <v>43.117187499999993</v>
      </c>
      <c r="H20" s="46">
        <v>38.039062499999993</v>
      </c>
      <c r="I20" s="46">
        <v>31.6640625</v>
      </c>
      <c r="J20" s="46">
        <v>21.680726800778718</v>
      </c>
      <c r="K20" s="46">
        <v>12.960312296681847</v>
      </c>
      <c r="L20" s="46">
        <v>7.5016223231667745</v>
      </c>
      <c r="M20" s="46">
        <v>31.902597402597401</v>
      </c>
      <c r="N20" s="46">
        <v>24.497079818299806</v>
      </c>
      <c r="O20" s="46">
        <v>18.618892508143325</v>
      </c>
      <c r="P20" s="46">
        <v>12.7384815055159</v>
      </c>
      <c r="Q20" s="46">
        <v>6.8591823491239454</v>
      </c>
      <c r="R20" s="46">
        <v>0.98179453836150843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</row>
    <row r="21" spans="1:23" s="20" customFormat="1" ht="13" x14ac:dyDescent="0.3">
      <c r="A21" s="20" t="s">
        <v>115</v>
      </c>
      <c r="B21" s="30" t="s">
        <v>31</v>
      </c>
      <c r="C21" s="20" t="s">
        <v>49</v>
      </c>
      <c r="D21" s="20" t="s">
        <v>41</v>
      </c>
      <c r="E21" s="20" t="s">
        <v>42</v>
      </c>
      <c r="F21" s="46">
        <v>66.781249999999986</v>
      </c>
      <c r="G21" s="46">
        <v>63.21875</v>
      </c>
      <c r="H21" s="46">
        <v>52.890625</v>
      </c>
      <c r="I21" s="46">
        <v>92.3203125</v>
      </c>
      <c r="J21" s="46">
        <v>123.72485399091498</v>
      </c>
      <c r="K21" s="46">
        <v>146.13532856213402</v>
      </c>
      <c r="L21" s="46">
        <v>199.55872809863723</v>
      </c>
      <c r="M21" s="46">
        <v>183.36363636363637</v>
      </c>
      <c r="N21" s="46">
        <v>199.74042829331603</v>
      </c>
      <c r="O21" s="46">
        <v>348.14332247557002</v>
      </c>
      <c r="P21" s="46">
        <v>420.94743672939649</v>
      </c>
      <c r="Q21" s="46">
        <v>550.55158987670347</v>
      </c>
      <c r="R21" s="46">
        <v>594.45383615084529</v>
      </c>
      <c r="S21" s="46">
        <v>614.92537313432831</v>
      </c>
      <c r="T21" s="46">
        <v>756.43274853801165</v>
      </c>
      <c r="U21" s="46">
        <v>803.59090909090901</v>
      </c>
      <c r="V21" s="46">
        <v>1036.53896103896</v>
      </c>
      <c r="W21" s="46">
        <v>1187.5875486381301</v>
      </c>
    </row>
    <row r="22" spans="1:23" s="20" customFormat="1" ht="13" x14ac:dyDescent="0.3">
      <c r="B22" s="21" t="s">
        <v>63</v>
      </c>
      <c r="C22" s="44" t="s">
        <v>92</v>
      </c>
      <c r="D22" s="20" t="s">
        <v>41</v>
      </c>
      <c r="E22" s="20" t="s">
        <v>42</v>
      </c>
      <c r="F22" s="46" t="s">
        <v>89</v>
      </c>
      <c r="G22" s="46" t="s">
        <v>89</v>
      </c>
      <c r="H22" s="46" t="s">
        <v>89</v>
      </c>
      <c r="I22" s="46" t="s">
        <v>89</v>
      </c>
      <c r="J22" s="46" t="s">
        <v>89</v>
      </c>
      <c r="K22" s="46">
        <v>22.329212752114508</v>
      </c>
      <c r="L22" s="46">
        <v>129.98053212199869</v>
      </c>
      <c r="M22" s="46">
        <v>38.246753246753244</v>
      </c>
      <c r="N22" s="46">
        <v>28.494484101232967</v>
      </c>
      <c r="O22" s="46">
        <v>137.92182410423453</v>
      </c>
      <c r="P22" s="46">
        <v>50.499675535366649</v>
      </c>
      <c r="Q22" s="46">
        <v>671.53796236210246</v>
      </c>
      <c r="R22" s="46">
        <v>827.58777633289981</v>
      </c>
      <c r="S22" s="46">
        <v>1238.0597014925372</v>
      </c>
      <c r="T22" s="46">
        <v>880.16894087069522</v>
      </c>
      <c r="U22" s="46">
        <v>965.98701298701303</v>
      </c>
      <c r="V22" s="46">
        <v>918.61688311688295</v>
      </c>
      <c r="W22" s="46">
        <v>1302.2049286640699</v>
      </c>
    </row>
    <row r="23" spans="1:23" s="20" customFormat="1" ht="13" x14ac:dyDescent="0.3">
      <c r="A23" s="20" t="s">
        <v>117</v>
      </c>
      <c r="B23" s="38" t="s">
        <v>32</v>
      </c>
      <c r="C23" s="20" t="s">
        <v>50</v>
      </c>
      <c r="D23" s="20" t="s">
        <v>41</v>
      </c>
      <c r="E23" s="20" t="s">
        <v>42</v>
      </c>
      <c r="F23" s="46">
        <v>408.27507812499999</v>
      </c>
      <c r="G23" s="46">
        <v>422.75718749999999</v>
      </c>
      <c r="H23" s="46">
        <v>400.43765624999997</v>
      </c>
      <c r="I23" s="46">
        <v>335.97031249999998</v>
      </c>
      <c r="J23" s="46">
        <v>224.11726151849447</v>
      </c>
      <c r="K23" s="46">
        <v>93.440663630448924</v>
      </c>
      <c r="L23" s="46">
        <v>44.786632057105777</v>
      </c>
      <c r="M23" s="46">
        <v>46.21415584415584</v>
      </c>
      <c r="N23" s="46">
        <v>34</v>
      </c>
      <c r="O23" s="46">
        <v>84.899153094462548</v>
      </c>
      <c r="P23" s="46">
        <v>108.07216093445813</v>
      </c>
      <c r="Q23" s="46">
        <v>69.370019467877995</v>
      </c>
      <c r="R23" s="46">
        <v>103.72243172951885</v>
      </c>
      <c r="S23" s="46">
        <v>358.84237508111613</v>
      </c>
      <c r="T23" s="46">
        <v>410.95432098765434</v>
      </c>
      <c r="U23" s="46">
        <v>408.990389610389</v>
      </c>
      <c r="V23" s="46">
        <v>417.70961038961002</v>
      </c>
      <c r="W23" s="46">
        <v>352.72730220492798</v>
      </c>
    </row>
    <row r="24" spans="1:23" s="20" customFormat="1" ht="13" x14ac:dyDescent="0.3">
      <c r="A24" s="20" t="s">
        <v>118</v>
      </c>
      <c r="B24" s="22" t="s">
        <v>27</v>
      </c>
      <c r="C24" s="20" t="s">
        <v>51</v>
      </c>
      <c r="D24" s="20" t="s">
        <v>41</v>
      </c>
      <c r="E24" s="20" t="s">
        <v>42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s="20" customFormat="1" ht="13" x14ac:dyDescent="0.3">
      <c r="A25" s="20" t="s">
        <v>119</v>
      </c>
      <c r="B25" s="29" t="s">
        <v>33</v>
      </c>
      <c r="C25" s="20" t="s">
        <v>52</v>
      </c>
      <c r="D25" s="20" t="s">
        <v>41</v>
      </c>
      <c r="E25" s="20" t="s">
        <v>42</v>
      </c>
      <c r="F25" s="46">
        <v>302.35195312499997</v>
      </c>
      <c r="G25" s="46">
        <v>375.05265624999998</v>
      </c>
      <c r="H25" s="46">
        <v>353.59570312499994</v>
      </c>
      <c r="I25" s="46">
        <v>316.14195312499999</v>
      </c>
      <c r="J25" s="46">
        <v>219.01946787800131</v>
      </c>
      <c r="K25" s="46">
        <v>90.799869876382573</v>
      </c>
      <c r="L25" s="46">
        <v>43.017196625567813</v>
      </c>
      <c r="M25" s="46">
        <v>25.86694805194805</v>
      </c>
      <c r="N25" s="46">
        <v>34</v>
      </c>
      <c r="O25" s="46">
        <v>75.568990228013021</v>
      </c>
      <c r="P25" s="46">
        <v>61.88741077222582</v>
      </c>
      <c r="Q25" s="46">
        <v>28.779493835171966</v>
      </c>
      <c r="R25" s="46">
        <v>58.949089726918068</v>
      </c>
      <c r="S25" s="46">
        <v>312.41382219338089</v>
      </c>
      <c r="T25" s="46">
        <v>305.29155295646524</v>
      </c>
      <c r="U25" s="46">
        <v>346.32954545454498</v>
      </c>
      <c r="V25" s="46">
        <v>338.84915584415501</v>
      </c>
      <c r="W25" s="46">
        <v>337.41867704280099</v>
      </c>
    </row>
    <row r="26" spans="1:23" s="20" customFormat="1" ht="13" x14ac:dyDescent="0.3">
      <c r="A26" s="20" t="s">
        <v>120</v>
      </c>
      <c r="B26" s="29" t="s">
        <v>34</v>
      </c>
      <c r="C26" s="20" t="s">
        <v>53</v>
      </c>
      <c r="D26" s="20" t="s">
        <v>41</v>
      </c>
      <c r="E26" s="20" t="s">
        <v>42</v>
      </c>
      <c r="F26" s="46">
        <v>105.923125</v>
      </c>
      <c r="G26" s="46">
        <v>47.704531250000002</v>
      </c>
      <c r="H26" s="46">
        <v>46.841953124999996</v>
      </c>
      <c r="I26" s="46">
        <v>19.828359374999998</v>
      </c>
      <c r="J26" s="46">
        <v>5.0977936404931867</v>
      </c>
      <c r="K26" s="46">
        <v>2.6407937540663631</v>
      </c>
      <c r="L26" s="46">
        <v>1.7694354315379623</v>
      </c>
      <c r="M26" s="46">
        <v>20.34720779220779</v>
      </c>
      <c r="N26" s="46">
        <v>0</v>
      </c>
      <c r="O26" s="46">
        <v>9.3301628664495109</v>
      </c>
      <c r="P26" s="46">
        <v>46.184750162232319</v>
      </c>
      <c r="Q26" s="46">
        <v>40.590525632706033</v>
      </c>
      <c r="R26" s="46">
        <v>44.773342002600778</v>
      </c>
      <c r="S26" s="46">
        <v>46.428552887735243</v>
      </c>
      <c r="T26" s="46">
        <v>95.588304093567245</v>
      </c>
      <c r="U26" s="46">
        <v>56.620064935064903</v>
      </c>
      <c r="V26" s="46">
        <v>76.846883116883106</v>
      </c>
      <c r="W26" s="46">
        <v>15.3086251621271</v>
      </c>
    </row>
    <row r="27" spans="1:23" s="20" customFormat="1" ht="13" x14ac:dyDescent="0.3">
      <c r="A27" s="20" t="s">
        <v>121</v>
      </c>
      <c r="B27" s="20" t="s">
        <v>35</v>
      </c>
      <c r="C27" s="20" t="s">
        <v>54</v>
      </c>
      <c r="D27" s="20" t="s">
        <v>41</v>
      </c>
      <c r="E27" s="20" t="s">
        <v>42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s="20" customFormat="1" ht="13" x14ac:dyDescent="0.3">
      <c r="A28" s="20" t="s">
        <v>122</v>
      </c>
      <c r="B28" s="38" t="s">
        <v>36</v>
      </c>
      <c r="C28" s="20" t="s">
        <v>55</v>
      </c>
      <c r="D28" s="20" t="s">
        <v>41</v>
      </c>
      <c r="E28" s="20" t="s">
        <v>42</v>
      </c>
      <c r="F28" s="46">
        <v>54.1796875</v>
      </c>
      <c r="G28" s="46">
        <v>97.3046875</v>
      </c>
      <c r="H28" s="46">
        <v>110.8125</v>
      </c>
      <c r="I28" s="46">
        <v>141.49999999999997</v>
      </c>
      <c r="J28" s="46">
        <v>129.75989617131731</v>
      </c>
      <c r="K28" s="46">
        <v>111.3793103448276</v>
      </c>
      <c r="L28" s="46">
        <v>75.892277741726147</v>
      </c>
      <c r="M28" s="46">
        <v>48.214285714285715</v>
      </c>
      <c r="N28" s="46">
        <v>55.866320571057763</v>
      </c>
      <c r="O28" s="46">
        <v>196.95114006514657</v>
      </c>
      <c r="P28" s="46">
        <v>353.98442569759891</v>
      </c>
      <c r="Q28" s="46">
        <v>330.63595068137573</v>
      </c>
      <c r="R28" s="46">
        <v>166.65149544863459</v>
      </c>
      <c r="S28" s="46">
        <v>200.53861129136925</v>
      </c>
      <c r="T28" s="46">
        <v>688.57050032488632</v>
      </c>
      <c r="U28" s="46">
        <v>285.21428571428498</v>
      </c>
      <c r="V28" s="46">
        <v>435.91558441558402</v>
      </c>
      <c r="W28" s="46">
        <v>405.86251621270998</v>
      </c>
    </row>
    <row r="29" spans="1:23" s="20" customFormat="1" ht="13" x14ac:dyDescent="0.3">
      <c r="A29" s="20" t="s">
        <v>123</v>
      </c>
      <c r="B29" s="38" t="s">
        <v>37</v>
      </c>
      <c r="C29" s="20" t="s">
        <v>56</v>
      </c>
      <c r="D29" s="20" t="s">
        <v>41</v>
      </c>
      <c r="E29" s="20" t="s">
        <v>42</v>
      </c>
      <c r="F29" s="46">
        <v>33.359375</v>
      </c>
      <c r="G29" s="46">
        <v>47.843750000000007</v>
      </c>
      <c r="H29" s="46">
        <v>48.4765625</v>
      </c>
      <c r="I29" s="46">
        <v>49.65625</v>
      </c>
      <c r="J29" s="46">
        <v>64.094743672939657</v>
      </c>
      <c r="K29" s="46">
        <v>72.862719583604417</v>
      </c>
      <c r="L29" s="46">
        <v>60.986372485399095</v>
      </c>
      <c r="M29" s="46">
        <v>76.753246753246742</v>
      </c>
      <c r="N29" s="46">
        <v>72.401038286826719</v>
      </c>
      <c r="O29" s="46">
        <v>79.003257328990216</v>
      </c>
      <c r="P29" s="46">
        <v>88.533419857235572</v>
      </c>
      <c r="Q29" s="46">
        <v>103.88059701492539</v>
      </c>
      <c r="R29" s="46">
        <v>101.13784135240572</v>
      </c>
      <c r="S29" s="46">
        <v>88.293316028552894</v>
      </c>
      <c r="T29" s="46">
        <v>287.62833008447041</v>
      </c>
      <c r="U29" s="46">
        <v>266.52597402597399</v>
      </c>
      <c r="V29" s="46">
        <v>205.98051948051901</v>
      </c>
      <c r="W29" s="46">
        <v>224.84435797665299</v>
      </c>
    </row>
    <row r="30" spans="1:23" s="20" customFormat="1" ht="13" x14ac:dyDescent="0.3">
      <c r="A30" s="20" t="s">
        <v>124</v>
      </c>
      <c r="B30" s="22" t="s">
        <v>38</v>
      </c>
      <c r="C30" s="20" t="s">
        <v>57</v>
      </c>
      <c r="D30" s="20" t="s">
        <v>41</v>
      </c>
      <c r="E30" s="20" t="s">
        <v>42</v>
      </c>
      <c r="F30" s="46">
        <v>23.859375</v>
      </c>
      <c r="G30" s="46">
        <v>33.3828125</v>
      </c>
      <c r="H30" s="46">
        <v>37.9140625</v>
      </c>
      <c r="I30" s="46">
        <v>41.5234375</v>
      </c>
      <c r="J30" s="46">
        <v>55.275794938351723</v>
      </c>
      <c r="K30" s="46">
        <v>63.448275862068961</v>
      </c>
      <c r="L30" s="46">
        <v>52.706035042180403</v>
      </c>
      <c r="M30" s="46">
        <v>64.668831168831161</v>
      </c>
      <c r="N30" s="46">
        <v>62.310188189487342</v>
      </c>
      <c r="O30" s="46">
        <v>67.876221498371322</v>
      </c>
      <c r="P30" s="46">
        <v>68.053212199870217</v>
      </c>
      <c r="Q30" s="46">
        <v>69.720960415314735</v>
      </c>
      <c r="R30" s="46">
        <v>61.079323797139139</v>
      </c>
      <c r="S30" s="46">
        <v>52.816353017521095</v>
      </c>
      <c r="T30" s="46">
        <v>246.20532813515266</v>
      </c>
      <c r="U30" s="46">
        <v>158.012987012987</v>
      </c>
      <c r="V30" s="46">
        <v>105.831168831168</v>
      </c>
      <c r="W30" s="46">
        <v>116.35538261997399</v>
      </c>
    </row>
    <row r="31" spans="1:23" s="20" customFormat="1" ht="13" x14ac:dyDescent="0.3">
      <c r="A31" s="20" t="s">
        <v>125</v>
      </c>
      <c r="B31" s="22" t="s">
        <v>39</v>
      </c>
      <c r="C31" s="20" t="s">
        <v>58</v>
      </c>
      <c r="D31" s="20" t="s">
        <v>41</v>
      </c>
      <c r="E31" s="20" t="s">
        <v>42</v>
      </c>
      <c r="F31" s="46">
        <v>9.4999999999999982</v>
      </c>
      <c r="G31" s="46">
        <v>14.460937500000002</v>
      </c>
      <c r="H31" s="46">
        <v>10.562499999999998</v>
      </c>
      <c r="I31" s="46">
        <v>8.1328125</v>
      </c>
      <c r="J31" s="46">
        <v>8.8189487345879307</v>
      </c>
      <c r="K31" s="46">
        <v>9.4144437215354611</v>
      </c>
      <c r="L31" s="46">
        <v>8.2803374432186896</v>
      </c>
      <c r="M31" s="46">
        <v>12.084415584415584</v>
      </c>
      <c r="N31" s="46">
        <v>10.09085009733939</v>
      </c>
      <c r="O31" s="46">
        <v>11.127035830618894</v>
      </c>
      <c r="P31" s="46">
        <v>20.480207657365348</v>
      </c>
      <c r="Q31" s="46">
        <v>34.15963659961065</v>
      </c>
      <c r="R31" s="46">
        <v>40.058517555266569</v>
      </c>
      <c r="S31" s="46">
        <v>35.476963011031799</v>
      </c>
      <c r="T31" s="46">
        <v>41.423001949317737</v>
      </c>
      <c r="U31" s="46">
        <v>108.512987012987</v>
      </c>
      <c r="V31" s="46">
        <v>100.14935064935</v>
      </c>
      <c r="W31" s="46">
        <v>108.48897535667901</v>
      </c>
    </row>
    <row r="32" spans="1:23" x14ac:dyDescent="0.35">
      <c r="B32" s="19" t="s">
        <v>64</v>
      </c>
      <c r="D32" s="20"/>
      <c r="E32" s="20"/>
      <c r="F32" s="46"/>
      <c r="G32" s="46"/>
      <c r="H32" s="46"/>
      <c r="I32" s="46"/>
      <c r="J32" s="47"/>
      <c r="K32" s="47"/>
      <c r="L32" s="47"/>
      <c r="M32" s="47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2:23" x14ac:dyDescent="0.35">
      <c r="B33" s="40" t="s">
        <v>65</v>
      </c>
      <c r="C33" s="44" t="s">
        <v>93</v>
      </c>
      <c r="D33" s="20" t="s">
        <v>41</v>
      </c>
      <c r="E33" s="20" t="s">
        <v>42</v>
      </c>
      <c r="F33" s="46">
        <v>51.342857450754011</v>
      </c>
      <c r="G33" s="46">
        <v>45.689069163298043</v>
      </c>
      <c r="H33" s="46">
        <v>47.09754345626223</v>
      </c>
      <c r="I33" s="46">
        <v>44.222228229622132</v>
      </c>
      <c r="J33" s="48">
        <v>34.093888838464096</v>
      </c>
      <c r="K33" s="47">
        <v>29.082591781562773</v>
      </c>
      <c r="L33" s="47">
        <v>28.064603470893129</v>
      </c>
      <c r="M33" s="47">
        <v>21.214938924630189</v>
      </c>
      <c r="N33" s="46">
        <v>17.646270091968212</v>
      </c>
      <c r="O33" s="46">
        <v>22.638620323422316</v>
      </c>
      <c r="P33" s="46">
        <v>26.070529262681006</v>
      </c>
      <c r="Q33" s="46">
        <v>38.454727636776155</v>
      </c>
      <c r="R33" s="46">
        <v>41.371227284547771</v>
      </c>
      <c r="S33" s="46">
        <v>86.874535734748207</v>
      </c>
      <c r="T33" s="46">
        <v>64.146403450500003</v>
      </c>
      <c r="U33" s="46">
        <v>57.177271021628599</v>
      </c>
      <c r="V33" s="46">
        <v>57.942371012102598</v>
      </c>
      <c r="W33" s="46">
        <v>62.443032413665897</v>
      </c>
    </row>
    <row r="34" spans="2:23" x14ac:dyDescent="0.35">
      <c r="B34" s="40" t="s">
        <v>98</v>
      </c>
      <c r="C34" s="44" t="s">
        <v>94</v>
      </c>
      <c r="D34" s="20" t="s">
        <v>41</v>
      </c>
      <c r="E34" s="20" t="s">
        <v>42</v>
      </c>
      <c r="F34" s="46">
        <v>25.01828898021548</v>
      </c>
      <c r="G34" s="46">
        <v>23.269631577714147</v>
      </c>
      <c r="H34" s="46">
        <v>26.528605903828371</v>
      </c>
      <c r="I34" s="46">
        <v>28.584218036132476</v>
      </c>
      <c r="J34" s="48">
        <v>25.563166379155888</v>
      </c>
      <c r="K34" s="47">
        <v>25.833429654112255</v>
      </c>
      <c r="L34" s="47">
        <v>26.700663531143093</v>
      </c>
      <c r="M34" s="47">
        <v>19.961794815848286</v>
      </c>
      <c r="N34" s="46">
        <v>16.820051284151237</v>
      </c>
      <c r="O34" s="46">
        <v>20.706981564570516</v>
      </c>
      <c r="P34" s="46">
        <v>23.82188779787985</v>
      </c>
      <c r="Q34" s="46">
        <v>37.168698070153724</v>
      </c>
      <c r="R34" s="46">
        <v>39.5553581894481</v>
      </c>
      <c r="S34" s="46">
        <v>77.184682384752691</v>
      </c>
      <c r="T34" s="46">
        <v>56.298289623041299</v>
      </c>
      <c r="U34" s="46">
        <v>50.541854318497599</v>
      </c>
      <c r="V34" s="46">
        <v>51.591016492815399</v>
      </c>
      <c r="W34" s="46">
        <v>57.434053465826601</v>
      </c>
    </row>
    <row r="35" spans="2:23" x14ac:dyDescent="0.35">
      <c r="B35" s="40" t="s">
        <v>24</v>
      </c>
      <c r="C35" s="44" t="s">
        <v>95</v>
      </c>
      <c r="D35" s="20" t="s">
        <v>41</v>
      </c>
      <c r="E35" s="20" t="s">
        <v>42</v>
      </c>
      <c r="F35" s="46">
        <v>25.01828898021548</v>
      </c>
      <c r="G35" s="46">
        <v>23.269631577714147</v>
      </c>
      <c r="H35" s="46">
        <v>26.528605903828371</v>
      </c>
      <c r="I35" s="46">
        <v>28.584218036132476</v>
      </c>
      <c r="J35" s="48">
        <v>25.563166379155888</v>
      </c>
      <c r="K35" s="47">
        <v>25.05698790390284</v>
      </c>
      <c r="L35" s="47">
        <v>22.742213631960993</v>
      </c>
      <c r="M35" s="47">
        <v>18.924694978455822</v>
      </c>
      <c r="N35" s="46">
        <v>16.127619558166518</v>
      </c>
      <c r="O35" s="46">
        <v>17.568962733748318</v>
      </c>
      <c r="P35" s="46">
        <v>22.771148519734975</v>
      </c>
      <c r="Q35" s="46">
        <v>24.719261248142431</v>
      </c>
      <c r="R35" s="46">
        <v>25.066775136902109</v>
      </c>
      <c r="S35" s="46">
        <v>43.753243460377945</v>
      </c>
      <c r="T35" s="46">
        <v>39.489448147069822</v>
      </c>
      <c r="U35" s="46">
        <v>34.869783473293502</v>
      </c>
      <c r="V35" s="46">
        <v>37.623271085579098</v>
      </c>
      <c r="W35" s="46">
        <v>38.941815885472799</v>
      </c>
    </row>
    <row r="36" spans="2:23" x14ac:dyDescent="0.35">
      <c r="B36" s="40" t="s">
        <v>66</v>
      </c>
      <c r="C36" s="44" t="s">
        <v>96</v>
      </c>
      <c r="D36" s="20" t="s">
        <v>41</v>
      </c>
      <c r="E36" s="20" t="s">
        <v>42</v>
      </c>
      <c r="F36" s="46">
        <v>0</v>
      </c>
      <c r="G36" s="46">
        <v>0</v>
      </c>
      <c r="H36" s="46">
        <v>0</v>
      </c>
      <c r="I36" s="46">
        <v>0</v>
      </c>
      <c r="J36" s="48">
        <v>0</v>
      </c>
      <c r="K36" s="47">
        <v>0.77644175020942008</v>
      </c>
      <c r="L36" s="47">
        <v>3.9584498991821011</v>
      </c>
      <c r="M36" s="47">
        <v>1.0370998373924654</v>
      </c>
      <c r="N36" s="46">
        <v>0.69243172598471903</v>
      </c>
      <c r="O36" s="46">
        <v>3.1380188308221952</v>
      </c>
      <c r="P36" s="46">
        <v>1.0507392781448794</v>
      </c>
      <c r="Q36" s="46">
        <v>12.449436822011295</v>
      </c>
      <c r="R36" s="46">
        <v>14.488583052545993</v>
      </c>
      <c r="S36" s="46">
        <v>33.431438924374739</v>
      </c>
      <c r="T36" s="46">
        <v>16.80884147597148</v>
      </c>
      <c r="U36" s="46">
        <v>15.672070845204001</v>
      </c>
      <c r="V36" s="46">
        <v>13.967745407236301</v>
      </c>
      <c r="W36" s="46">
        <v>18.492237580353802</v>
      </c>
    </row>
    <row r="37" spans="2:23" x14ac:dyDescent="0.35">
      <c r="B37" s="40" t="s">
        <v>67</v>
      </c>
      <c r="C37" s="44" t="s">
        <v>97</v>
      </c>
      <c r="D37" s="20" t="s">
        <v>41</v>
      </c>
      <c r="E37" s="20" t="s">
        <v>42</v>
      </c>
      <c r="F37" s="46">
        <v>26.32456847053853</v>
      </c>
      <c r="G37" s="46">
        <v>22.4194375855839</v>
      </c>
      <c r="H37" s="46">
        <v>20.568937552433862</v>
      </c>
      <c r="I37" s="46">
        <v>15.638010193489658</v>
      </c>
      <c r="J37" s="48">
        <v>8.5307224593082136</v>
      </c>
      <c r="K37" s="47">
        <v>3.249162127450512</v>
      </c>
      <c r="L37" s="47">
        <v>1.3639399397500336</v>
      </c>
      <c r="M37" s="47">
        <v>1.253144108781906</v>
      </c>
      <c r="N37" s="46">
        <v>0.82621880781697488</v>
      </c>
      <c r="O37" s="46">
        <v>1.9316387588518007</v>
      </c>
      <c r="P37" s="46">
        <v>2.2486414648011523</v>
      </c>
      <c r="Q37" s="46">
        <v>1.2860295666224246</v>
      </c>
      <c r="R37" s="46">
        <v>1.8158690950996634</v>
      </c>
      <c r="S37" s="46">
        <v>9.6898533499955128</v>
      </c>
      <c r="T37" s="46">
        <v>7.8481138274586986</v>
      </c>
      <c r="U37" s="46">
        <v>6.6354167031309901</v>
      </c>
      <c r="V37" s="46">
        <v>6.3513545192872103</v>
      </c>
      <c r="W37" s="46">
        <v>5.0089789478392097</v>
      </c>
    </row>
    <row r="38" spans="2:23" x14ac:dyDescent="0.35">
      <c r="B38" s="18"/>
      <c r="C38" s="18"/>
      <c r="D38" s="18"/>
      <c r="E38" s="1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spans="2:23" x14ac:dyDescent="0.35">
      <c r="B39" s="19" t="s">
        <v>68</v>
      </c>
      <c r="C39" s="45" t="s">
        <v>99</v>
      </c>
      <c r="D39" s="20" t="s">
        <v>90</v>
      </c>
      <c r="E39" s="20">
        <v>0</v>
      </c>
      <c r="F39" s="46"/>
      <c r="G39" s="46">
        <v>8.1949401919309182</v>
      </c>
      <c r="H39" s="46">
        <v>6.4247675327935152</v>
      </c>
      <c r="I39" s="46">
        <v>3.6188400741562448</v>
      </c>
      <c r="J39" s="47">
        <v>-5.7229461900337713</v>
      </c>
      <c r="K39" s="47">
        <v>-6.6247873514724258</v>
      </c>
      <c r="L39" s="47">
        <v>10.182958469433723</v>
      </c>
      <c r="M39" s="47">
        <v>-15.100775115376349</v>
      </c>
      <c r="N39" s="46">
        <v>-7.184401656006016</v>
      </c>
      <c r="O39" s="46">
        <v>37.022106712070602</v>
      </c>
      <c r="P39" s="46">
        <v>25.926190615741962</v>
      </c>
      <c r="Q39" s="46">
        <v>65.549218184507595</v>
      </c>
      <c r="R39" s="46">
        <v>13.924191352088011</v>
      </c>
      <c r="S39" s="46">
        <v>36.14210383693726</v>
      </c>
      <c r="T39" s="46">
        <v>4.4050617190661212</v>
      </c>
      <c r="U39" s="46">
        <v>4.9222887201946497</v>
      </c>
      <c r="V39" s="46">
        <v>8.1274722401212394</v>
      </c>
      <c r="W39" s="46">
        <v>15.3903473465859</v>
      </c>
    </row>
    <row r="40" spans="2:23" x14ac:dyDescent="0.35">
      <c r="B40" s="40" t="s">
        <v>69</v>
      </c>
      <c r="C40" s="45" t="s">
        <v>109</v>
      </c>
      <c r="D40" s="20" t="s">
        <v>90</v>
      </c>
      <c r="E40" s="20">
        <v>0</v>
      </c>
      <c r="F40" s="46"/>
      <c r="G40" s="46">
        <v>13.085410542423359</v>
      </c>
      <c r="H40" s="46">
        <v>17.70141547226924</v>
      </c>
      <c r="I40" s="46">
        <v>18.907226163643788</v>
      </c>
      <c r="J40" s="47">
        <v>9.3599778872353916</v>
      </c>
      <c r="K40" s="47">
        <v>10.622242407680691</v>
      </c>
      <c r="L40" s="47">
        <v>18.012663724954027</v>
      </c>
      <c r="M40" s="47">
        <v>-16.034982470363325</v>
      </c>
      <c r="N40" s="46">
        <v>-5.9762516581914653</v>
      </c>
      <c r="O40" s="46">
        <v>31.487082164866365</v>
      </c>
      <c r="P40" s="46">
        <v>25.798525759721493</v>
      </c>
      <c r="Q40" s="46">
        <v>75.117043586691665</v>
      </c>
      <c r="R40" s="46">
        <v>12.692564562341238</v>
      </c>
      <c r="S40" s="46">
        <v>26.509798843878972</v>
      </c>
      <c r="T40" s="46">
        <v>3.1349397562422014</v>
      </c>
      <c r="U40" s="46">
        <v>5.67508705826907</v>
      </c>
      <c r="V40" s="46">
        <v>8.9146058797045296</v>
      </c>
      <c r="W40" s="46">
        <v>19.2002431000599</v>
      </c>
    </row>
    <row r="41" spans="2:23" x14ac:dyDescent="0.35">
      <c r="B41" s="41" t="s">
        <v>70</v>
      </c>
      <c r="C41" s="45" t="s">
        <v>110</v>
      </c>
      <c r="D41" s="20" t="s">
        <v>90</v>
      </c>
      <c r="E41" s="20">
        <v>0</v>
      </c>
      <c r="F41" s="46"/>
      <c r="G41" s="46">
        <v>13.085410542423359</v>
      </c>
      <c r="H41" s="46">
        <v>17.70141547226924</v>
      </c>
      <c r="I41" s="46">
        <v>18.907226163643788</v>
      </c>
      <c r="J41" s="47">
        <v>9.3599778872353916</v>
      </c>
      <c r="K41" s="47">
        <v>7.2974137396668928</v>
      </c>
      <c r="L41" s="47">
        <v>3.6316702184073937</v>
      </c>
      <c r="M41" s="47">
        <v>-6.5418879893970479</v>
      </c>
      <c r="N41" s="46">
        <v>-4.9064164106150638</v>
      </c>
      <c r="O41" s="46">
        <v>16.350822664120052</v>
      </c>
      <c r="P41" s="46">
        <v>41.727781139252485</v>
      </c>
      <c r="Q41" s="46">
        <v>21.836606422845261</v>
      </c>
      <c r="R41" s="46">
        <v>7.3816981205810803</v>
      </c>
      <c r="S41" s="46">
        <v>13.164485521278682</v>
      </c>
      <c r="T41" s="46">
        <v>27.618181319055367</v>
      </c>
      <c r="U41" s="46">
        <v>3.9405066785775902</v>
      </c>
      <c r="V41" s="46">
        <v>15.125230369497499</v>
      </c>
      <c r="W41" s="46">
        <v>10.8259352982829</v>
      </c>
    </row>
    <row r="42" spans="2:23" x14ac:dyDescent="0.35">
      <c r="B42" s="42" t="s">
        <v>71</v>
      </c>
      <c r="C42" s="20" t="s">
        <v>111</v>
      </c>
      <c r="D42" s="20" t="s">
        <v>90</v>
      </c>
      <c r="E42" s="20">
        <v>0</v>
      </c>
      <c r="F42" s="46"/>
      <c r="G42" s="46" t="s">
        <v>89</v>
      </c>
      <c r="H42" s="46" t="s">
        <v>89</v>
      </c>
      <c r="I42" s="46" t="s">
        <v>89</v>
      </c>
      <c r="J42" s="47" t="s">
        <v>89</v>
      </c>
      <c r="K42" s="47" t="s">
        <v>89</v>
      </c>
      <c r="L42" s="47" t="s">
        <v>89</v>
      </c>
      <c r="M42" s="47" t="s">
        <v>89</v>
      </c>
      <c r="N42" s="46" t="s">
        <v>89</v>
      </c>
      <c r="O42" s="46" t="s">
        <v>89</v>
      </c>
      <c r="P42" s="46" t="s">
        <v>89</v>
      </c>
      <c r="Q42" s="46">
        <v>40</v>
      </c>
      <c r="R42" s="46">
        <v>0</v>
      </c>
      <c r="S42" s="46">
        <v>0</v>
      </c>
      <c r="T42" s="46">
        <v>88.008911166805902</v>
      </c>
      <c r="U42" s="46">
        <v>-8.8189116331427595</v>
      </c>
      <c r="V42" s="46">
        <v>0</v>
      </c>
      <c r="W42" s="46">
        <v>0</v>
      </c>
    </row>
    <row r="43" spans="2:23" x14ac:dyDescent="0.35">
      <c r="B43" s="39" t="s">
        <v>72</v>
      </c>
      <c r="C43" s="20"/>
      <c r="D43" s="20"/>
      <c r="E43" s="20"/>
      <c r="F43" s="46"/>
      <c r="G43" s="46"/>
      <c r="H43" s="46"/>
      <c r="I43" s="46"/>
      <c r="J43" s="47"/>
      <c r="K43" s="47"/>
      <c r="L43" s="47"/>
      <c r="M43" s="47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2:23" x14ac:dyDescent="0.35">
      <c r="B44" s="30" t="s">
        <v>73</v>
      </c>
      <c r="C44" s="20" t="s">
        <v>112</v>
      </c>
      <c r="D44" s="20" t="s">
        <v>90</v>
      </c>
      <c r="E44" s="20">
        <v>0</v>
      </c>
      <c r="F44" s="46"/>
      <c r="G44" s="46">
        <v>5.1052554099808622</v>
      </c>
      <c r="H44" s="46">
        <v>1.916020056584218</v>
      </c>
      <c r="I44" s="46">
        <v>9.3697606024791789</v>
      </c>
      <c r="J44" s="47">
        <v>0.35520201478579611</v>
      </c>
      <c r="K44" s="47">
        <v>5.4613674737401903</v>
      </c>
      <c r="L44" s="47">
        <v>-1.8098184268450828</v>
      </c>
      <c r="M44" s="47">
        <v>-9.4603687931865341</v>
      </c>
      <c r="N44" s="46">
        <v>-8.1803912433373895</v>
      </c>
      <c r="O44" s="46">
        <v>-5.2754673079061742</v>
      </c>
      <c r="P44" s="46">
        <v>8.9261034061665256</v>
      </c>
      <c r="Q44" s="46">
        <v>4.119148537573496</v>
      </c>
      <c r="R44" s="46">
        <v>9.0806038311875703</v>
      </c>
      <c r="S44" s="46">
        <v>30.999509934731091</v>
      </c>
      <c r="T44" s="46">
        <v>2.4750511935989001</v>
      </c>
      <c r="U44" s="46">
        <v>-1.01015460501479</v>
      </c>
      <c r="V44" s="46">
        <v>10.264412253326499</v>
      </c>
      <c r="W44" s="46">
        <v>4.5545750280002304</v>
      </c>
    </row>
    <row r="45" spans="2:23" x14ac:dyDescent="0.35">
      <c r="B45" s="30" t="s">
        <v>74</v>
      </c>
      <c r="C45" s="20" t="s">
        <v>113</v>
      </c>
      <c r="D45" s="20" t="s">
        <v>90</v>
      </c>
      <c r="E45" s="20">
        <v>0</v>
      </c>
      <c r="F45" s="46"/>
      <c r="G45" s="46">
        <v>32.055480639568486</v>
      </c>
      <c r="H45" s="46">
        <v>163.82202771699491</v>
      </c>
      <c r="I45" s="46">
        <v>26.867569809234169</v>
      </c>
      <c r="J45" s="47">
        <v>19.500731742415816</v>
      </c>
      <c r="K45" s="47">
        <v>8.5340184326614512</v>
      </c>
      <c r="L45" s="47">
        <v>-6.8134721805514662</v>
      </c>
      <c r="M45" s="47">
        <v>-12.22999869682511</v>
      </c>
      <c r="N45" s="46">
        <v>-10.142698178439606</v>
      </c>
      <c r="O45" s="46">
        <v>-11.611797642302477</v>
      </c>
      <c r="P45" s="46">
        <v>-11.531208817331303</v>
      </c>
      <c r="Q45" s="46">
        <v>2.8753217737626726</v>
      </c>
      <c r="R45" s="46">
        <v>24.883128504955359</v>
      </c>
      <c r="S45" s="46">
        <v>41.617702003814912</v>
      </c>
      <c r="T45" s="46">
        <v>-5.036922208033392</v>
      </c>
      <c r="U45" s="46">
        <v>-1.4629626854132001</v>
      </c>
      <c r="V45" s="46">
        <v>21.6328860976306</v>
      </c>
      <c r="W45" s="46">
        <v>34.633169002319804</v>
      </c>
    </row>
    <row r="46" spans="2:23" x14ac:dyDescent="0.35">
      <c r="B46" s="30" t="s">
        <v>75</v>
      </c>
      <c r="C46" s="20" t="s">
        <v>114</v>
      </c>
      <c r="D46" s="20" t="s">
        <v>90</v>
      </c>
      <c r="E46" s="20">
        <v>0</v>
      </c>
      <c r="F46" s="46"/>
      <c r="G46" s="46">
        <v>181.2945973496432</v>
      </c>
      <c r="H46" s="46">
        <v>-11.77749592317449</v>
      </c>
      <c r="I46" s="46">
        <v>-16.759088108441141</v>
      </c>
      <c r="J46" s="47">
        <v>-31.528916099193783</v>
      </c>
      <c r="K46" s="47">
        <v>-40.221965731257939</v>
      </c>
      <c r="L46" s="47">
        <v>-42.118506472352749</v>
      </c>
      <c r="M46" s="47">
        <v>325.27597402597405</v>
      </c>
      <c r="N46" s="46">
        <v>-23.21289859519295</v>
      </c>
      <c r="O46" s="46">
        <v>-23.995461311128839</v>
      </c>
      <c r="P46" s="46">
        <v>-31.58303320165534</v>
      </c>
      <c r="Q46" s="46">
        <v>-46.153846153846153</v>
      </c>
      <c r="R46" s="46">
        <v>-85.686420211777829</v>
      </c>
      <c r="S46" s="46">
        <v>-100</v>
      </c>
      <c r="T46" s="46" t="s">
        <v>89</v>
      </c>
      <c r="U46" s="46" t="s">
        <v>89</v>
      </c>
      <c r="V46" s="46" t="s">
        <v>89</v>
      </c>
      <c r="W46" s="46" t="s">
        <v>89</v>
      </c>
    </row>
    <row r="47" spans="2:23" x14ac:dyDescent="0.35">
      <c r="B47" s="30" t="s">
        <v>76</v>
      </c>
      <c r="C47" s="20" t="s">
        <v>115</v>
      </c>
      <c r="D47" s="20" t="s">
        <v>90</v>
      </c>
      <c r="E47" s="20">
        <v>0</v>
      </c>
      <c r="F47" s="46"/>
      <c r="G47" s="46">
        <v>-5.3345811885821037</v>
      </c>
      <c r="H47" s="46">
        <v>-16.337123084527931</v>
      </c>
      <c r="I47" s="46">
        <v>74.549483013293951</v>
      </c>
      <c r="J47" s="47">
        <v>34.01693586220798</v>
      </c>
      <c r="K47" s="47">
        <v>18.113154995409918</v>
      </c>
      <c r="L47" s="47">
        <v>36.557484122525906</v>
      </c>
      <c r="M47" s="47">
        <v>-8.115451471005569</v>
      </c>
      <c r="N47" s="46">
        <v>8.9313193468753695</v>
      </c>
      <c r="O47" s="46">
        <v>74.297875222499471</v>
      </c>
      <c r="P47" s="46">
        <v>20.912109913851729</v>
      </c>
      <c r="Q47" s="46">
        <v>30.788678547203563</v>
      </c>
      <c r="R47" s="46">
        <v>7.9742293149991204</v>
      </c>
      <c r="S47" s="46">
        <v>3.4437555514888252</v>
      </c>
      <c r="T47" s="46">
        <v>23.012121728268895</v>
      </c>
      <c r="U47" s="46">
        <v>6.2342833046350501</v>
      </c>
      <c r="V47" s="46">
        <v>28.988388160286998</v>
      </c>
      <c r="W47" s="46">
        <v>14.572398460330801</v>
      </c>
    </row>
    <row r="48" spans="2:23" x14ac:dyDescent="0.35">
      <c r="B48" s="21" t="s">
        <v>77</v>
      </c>
      <c r="C48" s="44" t="s">
        <v>116</v>
      </c>
      <c r="D48" s="20"/>
      <c r="E48" s="20"/>
      <c r="F48" s="46"/>
      <c r="G48" s="47" t="s">
        <v>89</v>
      </c>
      <c r="H48" s="47" t="s">
        <v>89</v>
      </c>
      <c r="I48" s="47" t="s">
        <v>89</v>
      </c>
      <c r="J48" s="47" t="s">
        <v>89</v>
      </c>
      <c r="K48" s="47" t="s">
        <v>89</v>
      </c>
      <c r="L48" s="47">
        <v>482.10978400790214</v>
      </c>
      <c r="M48" s="47">
        <v>-70.575014102223292</v>
      </c>
      <c r="N48" s="47">
        <v>-25.498292842277127</v>
      </c>
      <c r="O48" s="47">
        <v>384.02990422369714</v>
      </c>
      <c r="P48" s="47">
        <v>-63.385290280672713</v>
      </c>
      <c r="Q48" s="47">
        <v>1229.7866872269337</v>
      </c>
      <c r="R48" s="47">
        <v>23.237675711124304</v>
      </c>
      <c r="S48" s="47">
        <v>49.598596897898574</v>
      </c>
      <c r="T48" s="47">
        <v>-28.907391153301283</v>
      </c>
      <c r="U48" s="47">
        <v>9.7501818266188103</v>
      </c>
      <c r="V48" s="47">
        <v>-4.9038060795095397</v>
      </c>
      <c r="W48" s="47">
        <v>41.757129941447197</v>
      </c>
    </row>
    <row r="49" spans="2:23" x14ac:dyDescent="0.35">
      <c r="B49" s="38" t="s">
        <v>78</v>
      </c>
      <c r="C49" s="20" t="s">
        <v>117</v>
      </c>
      <c r="D49" s="20" t="s">
        <v>90</v>
      </c>
      <c r="E49" s="20">
        <v>0</v>
      </c>
      <c r="F49" s="46"/>
      <c r="G49" s="46">
        <v>3.5471450869617032</v>
      </c>
      <c r="H49" s="46">
        <v>-5.2795155020279845</v>
      </c>
      <c r="I49" s="46">
        <v>-16.099221125635584</v>
      </c>
      <c r="J49" s="47">
        <v>-33.292540090578839</v>
      </c>
      <c r="K49" s="47">
        <v>-58.307243718155966</v>
      </c>
      <c r="L49" s="47">
        <v>-52.069441379147655</v>
      </c>
      <c r="M49" s="47">
        <v>3.1873881144487055</v>
      </c>
      <c r="N49" s="46">
        <v>-26.429468679130746</v>
      </c>
      <c r="O49" s="46">
        <v>149.7033914543016</v>
      </c>
      <c r="P49" s="46">
        <v>27.294745583872036</v>
      </c>
      <c r="Q49" s="46">
        <v>-35.811388549963006</v>
      </c>
      <c r="R49" s="46">
        <v>49.520545799396587</v>
      </c>
      <c r="S49" s="46">
        <v>245.96409773431054</v>
      </c>
      <c r="T49" s="46">
        <v>14.522238599819303</v>
      </c>
      <c r="U49" s="46">
        <v>-0.47789529808196102</v>
      </c>
      <c r="V49" s="46">
        <v>2.1318889149270102</v>
      </c>
      <c r="W49" s="46">
        <v>-15.556814248077901</v>
      </c>
    </row>
    <row r="50" spans="2:23" x14ac:dyDescent="0.35">
      <c r="B50" s="22" t="s">
        <v>72</v>
      </c>
      <c r="C50" s="20" t="s">
        <v>118</v>
      </c>
      <c r="D50" s="20" t="s">
        <v>90</v>
      </c>
      <c r="E50" s="20">
        <v>0</v>
      </c>
      <c r="F50" s="46"/>
      <c r="G50" s="46"/>
      <c r="H50" s="46"/>
      <c r="I50" s="46"/>
      <c r="J50" s="47"/>
      <c r="K50" s="47"/>
      <c r="L50" s="47"/>
      <c r="M50" s="47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2:23" x14ac:dyDescent="0.35">
      <c r="B51" s="29" t="s">
        <v>79</v>
      </c>
      <c r="C51" s="20" t="s">
        <v>119</v>
      </c>
      <c r="D51" s="20" t="s">
        <v>90</v>
      </c>
      <c r="E51" s="20">
        <v>0</v>
      </c>
      <c r="F51" s="46"/>
      <c r="G51" s="46">
        <v>24.045058209015011</v>
      </c>
      <c r="H51" s="46">
        <v>-5.7210508357784873</v>
      </c>
      <c r="I51" s="46">
        <v>-10.592252583668882</v>
      </c>
      <c r="J51" s="47">
        <v>-30.721163163244334</v>
      </c>
      <c r="K51" s="47">
        <v>-58.542557537871431</v>
      </c>
      <c r="L51" s="47">
        <v>-52.624164897887404</v>
      </c>
      <c r="M51" s="47">
        <v>-39.86835479517579</v>
      </c>
      <c r="N51" s="46">
        <v>31.441869105386967</v>
      </c>
      <c r="O51" s="46">
        <v>122.26173596474419</v>
      </c>
      <c r="P51" s="46">
        <v>-18.104753569560749</v>
      </c>
      <c r="Q51" s="46">
        <v>-53.497014213288452</v>
      </c>
      <c r="R51" s="46">
        <v>104.83018243661834</v>
      </c>
      <c r="S51" s="46">
        <v>429.97225850414208</v>
      </c>
      <c r="T51" s="46">
        <v>-2.2797548414829887</v>
      </c>
      <c r="U51" s="46">
        <v>13.442229927643</v>
      </c>
      <c r="V51" s="46">
        <v>-2.15990512752006</v>
      </c>
      <c r="W51" s="46">
        <v>-0.42215799469549098</v>
      </c>
    </row>
    <row r="52" spans="2:23" x14ac:dyDescent="0.35">
      <c r="B52" s="29" t="s">
        <v>80</v>
      </c>
      <c r="C52" s="20" t="s">
        <v>120</v>
      </c>
      <c r="D52" s="20" t="s">
        <v>90</v>
      </c>
      <c r="E52" s="20">
        <v>0</v>
      </c>
      <c r="F52" s="46"/>
      <c r="G52" s="46">
        <v>-54.963062834484909</v>
      </c>
      <c r="H52" s="46">
        <v>-1.8081681182015721</v>
      </c>
      <c r="I52" s="46">
        <v>-57.669657108261333</v>
      </c>
      <c r="J52" s="47">
        <v>-74.290391130793253</v>
      </c>
      <c r="K52" s="47">
        <v>-48.197319462094214</v>
      </c>
      <c r="L52" s="47">
        <v>-32.996076319351346</v>
      </c>
      <c r="M52" s="47">
        <v>1049.9265488609749</v>
      </c>
      <c r="N52" s="46">
        <v>-100</v>
      </c>
      <c r="O52" s="46" t="s">
        <v>89</v>
      </c>
      <c r="P52" s="46">
        <v>395.00475847328278</v>
      </c>
      <c r="Q52" s="46">
        <v>-12.112709303126156</v>
      </c>
      <c r="R52" s="46">
        <v>10.304908115120387</v>
      </c>
      <c r="S52" s="46">
        <v>3.6968669549803055</v>
      </c>
      <c r="T52" s="46">
        <v>105.88258334198102</v>
      </c>
      <c r="U52" s="46">
        <v>-40.7667439317241</v>
      </c>
      <c r="V52" s="46">
        <v>35.723763660489297</v>
      </c>
      <c r="W52" s="46">
        <v>-80.079055205345298</v>
      </c>
    </row>
    <row r="53" spans="2:23" x14ac:dyDescent="0.35">
      <c r="B53" s="20" t="s">
        <v>81</v>
      </c>
      <c r="C53" s="20" t="s">
        <v>121</v>
      </c>
      <c r="D53" s="20"/>
      <c r="E53" s="20"/>
      <c r="F53" s="46"/>
      <c r="G53" s="46"/>
      <c r="H53" s="46"/>
      <c r="I53" s="46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2:23" x14ac:dyDescent="0.35">
      <c r="B54" s="38" t="s">
        <v>82</v>
      </c>
      <c r="C54" s="20" t="s">
        <v>122</v>
      </c>
      <c r="D54" s="20" t="s">
        <v>90</v>
      </c>
      <c r="E54" s="20">
        <v>0</v>
      </c>
      <c r="F54" s="46"/>
      <c r="G54" s="46">
        <v>79.596250901225659</v>
      </c>
      <c r="H54" s="46">
        <v>13.881975110397432</v>
      </c>
      <c r="I54" s="46">
        <v>27.693175408911426</v>
      </c>
      <c r="J54" s="47">
        <v>-8.2968931651467592</v>
      </c>
      <c r="K54" s="47">
        <v>-14.165074394189158</v>
      </c>
      <c r="L54" s="47">
        <v>-31.861422460988919</v>
      </c>
      <c r="M54" s="47">
        <v>-36.470103218713732</v>
      </c>
      <c r="N54" s="46">
        <v>15.870887110342025</v>
      </c>
      <c r="O54" s="46">
        <v>252.54002420767895</v>
      </c>
      <c r="P54" s="46">
        <v>79.732102886284181</v>
      </c>
      <c r="Q54" s="46">
        <v>-6.5959045995343493</v>
      </c>
      <c r="R54" s="46">
        <v>-49.596680244480794</v>
      </c>
      <c r="S54" s="46">
        <v>20.334120465891267</v>
      </c>
      <c r="T54" s="46">
        <v>243.36056078718889</v>
      </c>
      <c r="U54" s="46">
        <v>-58.578782335328903</v>
      </c>
      <c r="V54" s="46">
        <v>52.837920907041799</v>
      </c>
      <c r="W54" s="46">
        <v>-6.8942403706819801</v>
      </c>
    </row>
    <row r="55" spans="2:23" x14ac:dyDescent="0.35">
      <c r="B55" s="38" t="s">
        <v>83</v>
      </c>
      <c r="C55" s="20" t="s">
        <v>123</v>
      </c>
      <c r="D55" s="20" t="s">
        <v>90</v>
      </c>
      <c r="E55" s="20">
        <v>0</v>
      </c>
      <c r="F55" s="46"/>
      <c r="G55" s="46">
        <v>43.419203747072622</v>
      </c>
      <c r="H55" s="46">
        <v>1.3226649248856805</v>
      </c>
      <c r="I55" s="46">
        <v>2.4335213537469782</v>
      </c>
      <c r="J55" s="47">
        <v>29.076890971307051</v>
      </c>
      <c r="K55" s="47">
        <v>13.679711327664668</v>
      </c>
      <c r="L55" s="47">
        <v>-16.299620939317421</v>
      </c>
      <c r="M55" s="47">
        <v>25.853110498779763</v>
      </c>
      <c r="N55" s="46">
        <v>-5.6703900493120445</v>
      </c>
      <c r="O55" s="46">
        <v>9.1189563000573202</v>
      </c>
      <c r="P55" s="46">
        <v>12.062999489450501</v>
      </c>
      <c r="Q55" s="46">
        <v>17.334897016785163</v>
      </c>
      <c r="R55" s="46">
        <v>-2.6402963992646242</v>
      </c>
      <c r="S55" s="46">
        <v>-12.700019253028378</v>
      </c>
      <c r="T55" s="46">
        <v>225.76455729837485</v>
      </c>
      <c r="U55" s="46">
        <v>-7.3366750946608903</v>
      </c>
      <c r="V55" s="46">
        <v>-22.716530637105599</v>
      </c>
      <c r="W55" s="46">
        <v>9.1580691920326291</v>
      </c>
    </row>
    <row r="56" spans="2:23" x14ac:dyDescent="0.35">
      <c r="B56" s="22" t="s">
        <v>84</v>
      </c>
      <c r="C56" s="20" t="s">
        <v>124</v>
      </c>
      <c r="D56" s="20" t="s">
        <v>90</v>
      </c>
      <c r="E56" s="20">
        <v>0</v>
      </c>
      <c r="F56" s="46"/>
      <c r="G56" s="46">
        <v>39.914865749836281</v>
      </c>
      <c r="H56" s="46">
        <v>13.573601684998829</v>
      </c>
      <c r="I56" s="46">
        <v>9.5198846074593035</v>
      </c>
      <c r="J56" s="47">
        <v>33.119506154450058</v>
      </c>
      <c r="K56" s="47">
        <v>14.78491794253142</v>
      </c>
      <c r="L56" s="47">
        <v>-16.930705640041747</v>
      </c>
      <c r="M56" s="47">
        <v>22.697203682798346</v>
      </c>
      <c r="N56" s="46">
        <v>-3.6472639704684036</v>
      </c>
      <c r="O56" s="46">
        <v>8.9327820547700636</v>
      </c>
      <c r="P56" s="46">
        <v>0.2607550885889271</v>
      </c>
      <c r="Q56" s="46">
        <v>2.4506531896633961</v>
      </c>
      <c r="R56" s="46">
        <v>-12.394603526255207</v>
      </c>
      <c r="S56" s="46">
        <v>-13.528261719238399</v>
      </c>
      <c r="T56" s="46">
        <v>366.15359461392092</v>
      </c>
      <c r="U56" s="46">
        <v>-35.8206468520263</v>
      </c>
      <c r="V56" s="46">
        <v>-33.023752773896597</v>
      </c>
      <c r="W56" s="46">
        <v>9.9443423946251297</v>
      </c>
    </row>
    <row r="57" spans="2:23" x14ac:dyDescent="0.35">
      <c r="B57" s="22" t="s">
        <v>85</v>
      </c>
      <c r="C57" s="20" t="s">
        <v>125</v>
      </c>
      <c r="D57" s="20" t="s">
        <v>90</v>
      </c>
      <c r="E57" s="20">
        <v>0</v>
      </c>
      <c r="F57" s="46"/>
      <c r="G57" s="46">
        <v>52.220394736842159</v>
      </c>
      <c r="H57" s="46">
        <v>-26.958400864397646</v>
      </c>
      <c r="I57" s="46">
        <v>-23.002958579881643</v>
      </c>
      <c r="J57" s="47">
        <v>8.4366415011772453</v>
      </c>
      <c r="K57" s="47">
        <v>6.7524486746588979</v>
      </c>
      <c r="L57" s="47">
        <v>-12.04645024031014</v>
      </c>
      <c r="M57" s="47">
        <v>45.941100435614537</v>
      </c>
      <c r="N57" s="46">
        <v>-16.496995433086191</v>
      </c>
      <c r="O57" s="46">
        <v>10.268567298930652</v>
      </c>
      <c r="P57" s="46">
        <v>84.058072330537499</v>
      </c>
      <c r="Q57" s="46">
        <v>66.793409378960746</v>
      </c>
      <c r="R57" s="46">
        <v>17.268570578772358</v>
      </c>
      <c r="S57" s="46">
        <v>-11.437154502569514</v>
      </c>
      <c r="T57" s="46">
        <v>16.760281697272049</v>
      </c>
      <c r="U57" s="46">
        <v>161.96311688311599</v>
      </c>
      <c r="V57" s="46">
        <v>-7.7074980551732502</v>
      </c>
      <c r="W57" s="46">
        <v>8.3271879979813708</v>
      </c>
    </row>
    <row r="58" spans="2:23" x14ac:dyDescent="0.35">
      <c r="B58" s="19" t="s">
        <v>86</v>
      </c>
      <c r="D58" s="20"/>
      <c r="E58" s="20"/>
      <c r="F58" s="46"/>
      <c r="G58" s="46"/>
      <c r="H58" s="46"/>
      <c r="I58" s="46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2:23" ht="14.5" customHeight="1" x14ac:dyDescent="0.35">
      <c r="B59" s="43" t="s">
        <v>106</v>
      </c>
      <c r="C59" s="44" t="s">
        <v>101</v>
      </c>
      <c r="D59" s="20" t="s">
        <v>90</v>
      </c>
      <c r="E59" s="20">
        <v>0</v>
      </c>
      <c r="F59" s="46"/>
      <c r="G59" s="46"/>
      <c r="H59" s="46"/>
      <c r="I59" s="46"/>
      <c r="J59" s="47"/>
      <c r="K59" s="47"/>
      <c r="L59" s="47"/>
      <c r="M59" s="47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 spans="2:23" x14ac:dyDescent="0.35">
      <c r="B60" s="40" t="s">
        <v>87</v>
      </c>
      <c r="C60" s="44" t="s">
        <v>102</v>
      </c>
      <c r="D60" s="20" t="s">
        <v>90</v>
      </c>
      <c r="E60" s="20">
        <v>0</v>
      </c>
      <c r="F60" s="46"/>
      <c r="G60" s="46"/>
      <c r="H60" s="46"/>
      <c r="I60" s="46"/>
      <c r="J60" s="47"/>
      <c r="K60" s="47"/>
      <c r="L60" s="47"/>
      <c r="M60" s="47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 spans="2:23" x14ac:dyDescent="0.35">
      <c r="B61" s="40" t="s">
        <v>105</v>
      </c>
      <c r="C61" s="44" t="s">
        <v>103</v>
      </c>
      <c r="D61" s="20" t="s">
        <v>90</v>
      </c>
      <c r="E61" s="20">
        <v>0</v>
      </c>
      <c r="F61" s="46"/>
      <c r="G61" s="46"/>
      <c r="H61" s="46"/>
      <c r="I61" s="46"/>
      <c r="J61" s="47"/>
      <c r="K61" s="47"/>
      <c r="L61" s="47"/>
      <c r="M61" s="47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2:23" ht="14.5" customHeight="1" x14ac:dyDescent="0.35">
      <c r="B62" s="43" t="s">
        <v>88</v>
      </c>
      <c r="C62" s="44" t="s">
        <v>104</v>
      </c>
      <c r="D62" s="20" t="s">
        <v>90</v>
      </c>
      <c r="E62" s="20">
        <v>0</v>
      </c>
      <c r="F62" s="46"/>
      <c r="G62" s="46"/>
      <c r="H62" s="46"/>
      <c r="I62" s="46"/>
      <c r="J62" s="47"/>
      <c r="K62" s="47"/>
      <c r="L62" s="47"/>
      <c r="M62" s="47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5" spans="14:23" x14ac:dyDescent="0.35"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4:23" x14ac:dyDescent="0.35"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4:23" x14ac:dyDescent="0.35"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4:23" x14ac:dyDescent="0.35">
      <c r="N68" s="20"/>
      <c r="O68" s="20"/>
      <c r="P68" s="20"/>
      <c r="Q68" s="20"/>
      <c r="R68" s="20"/>
      <c r="S68" s="20"/>
      <c r="T68" s="20"/>
      <c r="U68" s="20"/>
      <c r="V68" s="20"/>
      <c r="W68" s="20"/>
    </row>
  </sheetData>
  <conditionalFormatting sqref="A13:A31">
    <cfRule type="duplicateValues" dxfId="26" priority="1119"/>
  </conditionalFormatting>
  <conditionalFormatting sqref="C13:C15"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</conditionalFormatting>
  <conditionalFormatting sqref="C16:C31">
    <cfRule type="duplicateValues" dxfId="16" priority="1118"/>
  </conditionalFormatting>
  <conditionalFormatting sqref="C33:C37">
    <cfRule type="duplicateValues" dxfId="15" priority="14"/>
  </conditionalFormatting>
  <conditionalFormatting sqref="C39:C41"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C42:C57">
    <cfRule type="duplicateValues" dxfId="5" priority="12"/>
  </conditionalFormatting>
  <conditionalFormatting sqref="C59:C62">
    <cfRule type="duplicateValues" dxfId="4" priority="13"/>
  </conditionalFormatting>
  <conditionalFormatting sqref="C63:C1048576 C32 C1:C10 D11 C58">
    <cfRule type="duplicateValues" dxfId="3" priority="1120"/>
  </conditionalFormatting>
  <conditionalFormatting sqref="D12">
    <cfRule type="duplicateValues" dxfId="2" priority="53"/>
  </conditionalFormatting>
  <conditionalFormatting sqref="N13:T13 N35:T37">
    <cfRule type="duplicateValues" dxfId="1" priority="40"/>
  </conditionalFormatting>
  <conditionalFormatting sqref="U13:W13 U35:W37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67E67-AAC4-423A-B309-A72AEFFAEB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FEFD9-1E77-4165-9EA4-67F8751665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71FB83-26F7-46F5-972A-C24E4844F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External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0x0101001A31E0E175A9084CBAD30659730B8245</vt:lpwstr>
  </property>
</Properties>
</file>