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44A0EFDE-4280-43C0-A315-EC62C5A7973D}" xr6:coauthVersionLast="47" xr6:coauthVersionMax="47" xr10:uidLastSave="{00000000-0000-0000-0000-000000000000}"/>
  <bookViews>
    <workbookView xWindow="28690" yWindow="640" windowWidth="29020" windowHeight="15700" activeTab="3" xr2:uid="{00000000-000D-0000-FFFF-FFFF00000000}"/>
  </bookViews>
  <sheets>
    <sheet name="ODC Annual" sheetId="8" r:id="rId1"/>
    <sheet name="ODC Monthly" sheetId="9" r:id="rId2"/>
    <sheet name="DCS Annual" sheetId="2" r:id="rId3"/>
    <sheet name="DCS Monthly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'DCS Annual'!$A$5:$C$11</definedName>
    <definedName name="_xlnm._FilterDatabase" localSheetId="3" hidden="1">'DCS Monthly'!$A$5:$C$11</definedName>
    <definedName name="_xlnm._FilterDatabase" localSheetId="0" hidden="1">'ODC Annual'!$A$5:$C$11</definedName>
    <definedName name="_xlnm._FilterDatabase" localSheetId="1" hidden="1">'ODC Monthly'!$A$5:$C$11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9" l="1"/>
  <c r="C7" i="9"/>
  <c r="C8" i="8"/>
  <c r="C7" i="8"/>
  <c r="C8" i="5" l="1"/>
  <c r="C7" i="5"/>
  <c r="C8" i="2" l="1"/>
  <c r="C7" i="2"/>
</calcChain>
</file>

<file path=xl/sharedStrings.xml><?xml version="1.0" encoding="utf-8"?>
<sst xmlns="http://schemas.openxmlformats.org/spreadsheetml/2006/main" count="602" uniqueCount="195">
  <si>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</si>
  <si>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</si>
  <si>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</si>
  <si>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</si>
  <si>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</si>
  <si>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</si>
  <si>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</si>
  <si>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</si>
  <si>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</si>
  <si>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</si>
  <si>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</si>
  <si>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</si>
  <si>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</si>
  <si>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</si>
  <si>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</si>
  <si>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</si>
  <si>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</si>
  <si>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</si>
  <si>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</si>
  <si>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</si>
  <si>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</si>
  <si>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</si>
  <si>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</si>
  <si>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Scale</t>
  </si>
  <si>
    <t>Units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</si>
  <si>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</si>
  <si>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</si>
  <si>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</si>
  <si>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</si>
  <si>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</si>
  <si>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</si>
  <si>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</si>
  <si>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</si>
  <si>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</si>
  <si>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</si>
  <si>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</si>
  <si>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</si>
  <si>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</si>
  <si>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</si>
  <si>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</si>
  <si>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</si>
  <si>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</si>
  <si>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</si>
  <si>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</si>
  <si>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</si>
  <si>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</si>
  <si>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</si>
  <si>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</si>
  <si>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</si>
  <si>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</si>
  <si>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</si>
  <si>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</si>
  <si>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</si>
  <si>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</si>
  <si>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</si>
  <si>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</si>
  <si>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</si>
  <si>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</si>
  <si>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</si>
  <si>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</si>
  <si>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</si>
  <si>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</si>
  <si>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</si>
  <si>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</si>
  <si>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</si>
  <si>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</si>
  <si>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</si>
  <si>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</si>
  <si>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</si>
  <si>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</si>
  <si>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Indicator</t>
  </si>
  <si>
    <t>Millions</t>
  </si>
  <si>
    <t>Net foreign assets</t>
  </si>
  <si>
    <t>Net domestic assets</t>
  </si>
  <si>
    <t>Domestic claims</t>
  </si>
  <si>
    <t>Claims on other sectors</t>
  </si>
  <si>
    <t>Other items (net)</t>
  </si>
  <si>
    <t>Net claims on central govt.</t>
  </si>
  <si>
    <t>Table 7.3 Depository Corporations Survey</t>
  </si>
  <si>
    <t>MDV_DCS_NFA_XDC</t>
  </si>
  <si>
    <t>MDV_DCS_NFACB_XDC</t>
  </si>
  <si>
    <t xml:space="preserve">Central bank </t>
  </si>
  <si>
    <t>MDV_DCS_NFAODC_XDC</t>
  </si>
  <si>
    <t>Other Depository Corporations</t>
  </si>
  <si>
    <t>MDV_DCS_NDA_XDC</t>
  </si>
  <si>
    <t>MDV_DCS_DC_XDC</t>
  </si>
  <si>
    <t>MDV_DCS_NCCG_XDC</t>
  </si>
  <si>
    <t>MDV_DCS_COS_XDC</t>
  </si>
  <si>
    <t>MDV_DCS_CPS_XDC</t>
  </si>
  <si>
    <t>Claims on private sectors</t>
  </si>
  <si>
    <t>MDV_DCS_OIN_XDC</t>
  </si>
  <si>
    <t>MDV_DCS_ BM_XDC</t>
  </si>
  <si>
    <t>Broad money</t>
  </si>
  <si>
    <t>MDV_DCS_NM_XDC</t>
  </si>
  <si>
    <t>Narrow money</t>
  </si>
  <si>
    <t>MDV_DCS_QM_XDC</t>
  </si>
  <si>
    <t>Quasi money</t>
  </si>
  <si>
    <t>DCS</t>
  </si>
  <si>
    <t>Maldivian rufiyaa</t>
  </si>
  <si>
    <t>Table 7.2 Other Depository Corporations Survey</t>
  </si>
  <si>
    <t>MDV_ODCS_NFA_XDC</t>
  </si>
  <si>
    <t>MDV_ODCS_CNR_XDC</t>
  </si>
  <si>
    <t>Claims on nonresidents</t>
  </si>
  <si>
    <t>MDV_ODCS_LNR_XDC</t>
  </si>
  <si>
    <t xml:space="preserve">Liabilities to nonresidents </t>
  </si>
  <si>
    <t>MDV_ODCS_NDA_XDC</t>
  </si>
  <si>
    <t>MDV_ODCS_DC_XDC</t>
  </si>
  <si>
    <t>MDV_ODCS_CCB_XDC</t>
  </si>
  <si>
    <t>Claims on central bank</t>
  </si>
  <si>
    <t>MDV_ODCS_NCCG_XDC</t>
  </si>
  <si>
    <t>MDV_ODCS_CCG_XDC</t>
  </si>
  <si>
    <t>Claims on central government</t>
  </si>
  <si>
    <t>MDV_ODCS_COS_XDC</t>
  </si>
  <si>
    <t>MDV_ODCS_COFC_XDC</t>
  </si>
  <si>
    <t>Claims on OFC</t>
  </si>
  <si>
    <t>MDV_ODCS_CPNC_XDC</t>
  </si>
  <si>
    <t>Claims on public nonfinancial corp.</t>
  </si>
  <si>
    <t>MDV_ODCS_CPS_XDC</t>
  </si>
  <si>
    <t>Claims on pvt. sector</t>
  </si>
  <si>
    <t>MDV_ODCS_OIN_XDC</t>
  </si>
  <si>
    <t>MDV_ODCS_TDSOS_XDC</t>
  </si>
  <si>
    <t>Transferable, other deposits &amp; securities other than shares included in broad money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</si>
  <si>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</si>
  <si>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</si>
  <si>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</si>
  <si>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</si>
  <si>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</si>
  <si>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</si>
  <si>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</si>
  <si>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</si>
  <si>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</si>
  <si>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</si>
  <si>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</si>
  <si>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</si>
  <si>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</si>
  <si>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</si>
  <si>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</si>
  <si>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</si>
  <si>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</si>
  <si>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</si>
  <si>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</si>
  <si>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</si>
  <si>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</si>
  <si>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</si>
  <si>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</si>
  <si>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</si>
  <si>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</si>
  <si>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</si>
  <si>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</si>
  <si>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</si>
  <si>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</si>
  <si>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</si>
  <si>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</si>
  <si>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</si>
  <si>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</si>
  <si>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</si>
  <si>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</si>
  <si>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</si>
  <si>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MDV_DCS_BM_XDC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</si>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</sst>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Border="0" applyAlignment="0"/>
    <xf numFmtId="0" fontId="2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5" fillId="3" borderId="2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5" fillId="3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/>
    <xf numFmtId="0" fontId="5" fillId="3" borderId="10" xfId="0" applyFont="1" applyFill="1" applyBorder="1"/>
    <xf numFmtId="0" fontId="0" fillId="3" borderId="0" xfId="0" applyFill="1"/>
    <xf numFmtId="0" fontId="3" fillId="3" borderId="0" xfId="0" applyFont="1" applyFill="1"/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right"/>
    </xf>
    <xf numFmtId="0" fontId="3" fillId="0" borderId="0" xfId="0" applyFont="1"/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2"/>
    </xf>
    <xf numFmtId="0" fontId="5" fillId="3" borderId="10" xfId="0" applyFont="1" applyFill="1" applyBorder="1" applyAlignment="1">
      <alignment horizontal="left"/>
    </xf>
    <xf numFmtId="0" fontId="6" fillId="3" borderId="0" xfId="0" applyFont="1" applyFill="1"/>
    <xf numFmtId="0" fontId="0" fillId="4" borderId="0" xfId="0" applyFill="1"/>
    <xf numFmtId="0" fontId="0" fillId="4" borderId="3" xfId="0" applyFill="1" applyBorder="1"/>
    <xf numFmtId="0" fontId="4" fillId="4" borderId="0" xfId="0" applyFont="1" applyFill="1"/>
    <xf numFmtId="0" fontId="0" fillId="4" borderId="8" xfId="0" applyFill="1" applyBorder="1"/>
    <xf numFmtId="0" fontId="8" fillId="0" borderId="0" xfId="0" applyFont="1" applyAlignment="1">
      <alignment horizontal="left" indent="4"/>
    </xf>
    <xf numFmtId="0" fontId="8" fillId="0" borderId="0" xfId="0" applyFont="1" applyAlignment="1">
      <alignment horizontal="left" indent="6"/>
    </xf>
    <xf numFmtId="0" fontId="2" fillId="3" borderId="0" xfId="0" applyFont="1" applyFill="1"/>
    <xf numFmtId="0" fontId="5" fillId="3" borderId="4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0" fillId="4" borderId="5" xfId="0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8" xfId="0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8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left" indent="6"/>
    </xf>
    <xf numFmtId="43" fontId="8" fillId="0" borderId="0" xfId="5" applyFont="1"/>
    <xf numFmtId="43" fontId="11" fillId="0" borderId="0" xfId="5" applyFont="1" applyAlignment="1"/>
    <xf numFmtId="43" fontId="1" fillId="0" borderId="0" xfId="0" applyNumberFormat="1" applyFont="1"/>
    <xf numFmtId="43" fontId="8" fillId="0" borderId="0" xfId="0" applyNumberFormat="1" applyFont="1"/>
    <xf numFmtId="165" fontId="8" fillId="0" borderId="0" xfId="5" applyNumberFormat="1" applyFont="1"/>
    <xf numFmtId="165" fontId="11" fillId="0" borderId="0" xfId="5" applyNumberFormat="1" applyFont="1" applyAlignment="1"/>
    <xf numFmtId="43" fontId="0" fillId="0" borderId="0" xfId="0" applyNumberFormat="1"/>
    <xf numFmtId="166" fontId="0" fillId="0" borderId="0" xfId="0" applyNumberFormat="1"/>
    <xf numFmtId="43" fontId="0" fillId="0" borderId="0" xfId="5" applyFont="1" applyAlignment="1"/>
    <xf numFmtId="0" fontId="4" fillId="0" borderId="0" xfId="0" applyFont="1"/>
    <xf numFmtId="0" fontId="4" fillId="0" borderId="0" xfId="0" applyFont="1" applyAlignment="1">
      <alignment horizontal="left" indent="2"/>
    </xf>
    <xf numFmtId="43" fontId="0" fillId="0" borderId="0" xfId="5" applyFont="1"/>
  </cellXfs>
  <cellStyles count="6">
    <cellStyle name="Comma" xfId="5" builtinId="3"/>
    <cellStyle name="Comma 2 2" xfId="3" xr:uid="{00000000-0005-0000-0000-000001000000}"/>
    <cellStyle name="Comma 2 3" xfId="4" xr:uid="{00000000-0005-0000-0000-000002000000}"/>
    <cellStyle name="Normal" xfId="0" builtinId="0"/>
    <cellStyle name="Normal 2 4" xfId="2" xr:uid="{00000000-0005-0000-0000-000004000000}"/>
    <cellStyle name="Normal 5" xfId="1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3\Data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KH56"/>
  <sheetViews>
    <sheetView zoomScale="85" zoomScaleNormal="85" workbookViewId="0">
      <pane xSplit="4" ySplit="11" topLeftCell="K12" activePane="bottomRight" state="frozen"/>
      <selection activeCell="D13" sqref="D13:D24"/>
      <selection pane="topRight" activeCell="D13" sqref="D13:D24"/>
      <selection pane="bottomLeft" activeCell="D13" sqref="D13:D24"/>
      <selection pane="bottomRight" activeCell="S11" sqref="S11"/>
    </sheetView>
  </sheetViews>
  <sheetFormatPr defaultRowHeight="14.5" x14ac:dyDescent="0.35"/>
  <cols>
    <col min="1" max="1" width="24.81640625" style="22" customWidth="1"/>
    <col min="2" max="2" width="50.26953125" style="22" customWidth="1"/>
    <col min="3" max="3" width="20.453125" bestFit="1" customWidth="1"/>
    <col min="4" max="4" width="17.54296875" customWidth="1"/>
    <col min="5" max="5" width="9.81640625" customWidth="1"/>
    <col min="6" max="8" width="10.54296875" bestFit="1" customWidth="1"/>
    <col min="9" max="16" width="11.26953125" bestFit="1" customWidth="1"/>
    <col min="17" max="19" width="9.54296875" bestFit="1" customWidth="1"/>
    <col min="15839" max="15839" width="2.7265625" style="20" bestFit="1" customWidth="1"/>
    <col min="15840" max="15840" width="2.453125" style="20" bestFit="1" customWidth="1"/>
    <col min="16021" max="16114" width="9.1796875" customWidth="1"/>
    <col min="16381" max="16384" width="9.1796875" customWidth="1"/>
  </cols>
  <sheetData>
    <row r="1" spans="1:20 15729:15840" s="4" customFormat="1" ht="15" thickBot="1" x14ac:dyDescent="0.4">
      <c r="A1" s="1"/>
      <c r="B1" s="1"/>
      <c r="C1" s="2"/>
      <c r="D1" s="3"/>
      <c r="E1" s="3"/>
      <c r="WKE1" s="5"/>
      <c r="WKF1" s="5"/>
    </row>
    <row r="2" spans="1:20 15729:15840" s="4" customFormat="1" x14ac:dyDescent="0.35">
      <c r="A2" s="34" t="s">
        <v>0</v>
      </c>
      <c r="B2" s="35" t="s">
        <v>1</v>
      </c>
      <c r="C2" s="36" t="s">
        <v>2</v>
      </c>
      <c r="D2" s="3"/>
      <c r="E2" s="3"/>
      <c r="WKE2" s="5"/>
      <c r="WKF2" s="5"/>
    </row>
    <row r="3" spans="1:20 15729:15840" s="4" customFormat="1" x14ac:dyDescent="0.35">
      <c r="A3" s="6" t="s">
        <v>3</v>
      </c>
      <c r="B3" s="7" t="s">
        <v>4</v>
      </c>
      <c r="C3" s="8" t="s">
        <v>5</v>
      </c>
      <c r="D3" s="3"/>
      <c r="E3" s="3"/>
      <c r="WKE3" s="5"/>
      <c r="WKF3" s="5"/>
    </row>
    <row r="4" spans="1:20 15729:15840" s="4" customFormat="1" x14ac:dyDescent="0.35">
      <c r="A4" s="9" t="s">
        <v>6</v>
      </c>
      <c r="B4" s="27" t="s">
        <v>97</v>
      </c>
      <c r="C4" s="28" t="s">
        <v>7</v>
      </c>
      <c r="D4" s="3"/>
      <c r="E4" s="3"/>
      <c r="WKE4" s="5"/>
      <c r="WKF4" s="5"/>
    </row>
    <row r="5" spans="1:20 15729:15840" s="4" customFormat="1" x14ac:dyDescent="0.35">
      <c r="A5" s="9" t="s">
        <v>9</v>
      </c>
      <c r="B5" s="29" t="s">
        <v>10</v>
      </c>
      <c r="C5" s="28" t="s">
        <v>11</v>
      </c>
      <c r="D5" s="3"/>
      <c r="E5" s="3"/>
      <c r="WKE5" s="5"/>
      <c r="WKF5" s="5"/>
    </row>
    <row r="6" spans="1:20 15729:15840" s="4" customFormat="1" ht="15" thickBot="1" x14ac:dyDescent="0.4">
      <c r="A6" s="11" t="s">
        <v>12</v>
      </c>
      <c r="B6" s="37" t="s">
        <v>13</v>
      </c>
      <c r="C6" s="30" t="s">
        <v>14</v>
      </c>
      <c r="WKE6" s="5"/>
      <c r="WKF6" s="5"/>
    </row>
    <row r="7" spans="1:20 15729:15840" s="4" customFormat="1" x14ac:dyDescent="0.35">
      <c r="A7" s="10" t="s">
        <v>16</v>
      </c>
      <c r="B7" s="43">
        <v>6</v>
      </c>
      <c r="C7" s="41" t="str">
        <f>"Scale = "&amp;IF(B7=0,"Unit",(IF(B7=3,"Thousand",(IF(B7=6,"Million",(IF(B7=9,"Billion")))))))</f>
        <v>Scale = Million</v>
      </c>
      <c r="D7" s="3"/>
      <c r="E7" s="3"/>
      <c r="WKE7" s="5"/>
      <c r="WKF7" s="5"/>
    </row>
    <row r="8" spans="1:20 15729:15840" s="4" customFormat="1" x14ac:dyDescent="0.35">
      <c r="A8" s="9" t="s">
        <v>17</v>
      </c>
      <c r="B8" s="29" t="s">
        <v>15</v>
      </c>
      <c r="C8" s="42" t="str">
        <f>"Frequency = "&amp;IF(B8="A","Annual",IF(B8="Q", "Quarterly", "Monthly"))</f>
        <v>Frequency = Annual</v>
      </c>
      <c r="D8" s="3"/>
      <c r="E8" s="3"/>
      <c r="WKE8" s="5"/>
      <c r="WKF8" s="5"/>
    </row>
    <row r="9" spans="1:20 15729:15840" s="4" customFormat="1" ht="15" thickBot="1" x14ac:dyDescent="0.4">
      <c r="A9" s="11" t="s">
        <v>18</v>
      </c>
      <c r="B9" s="44" t="s">
        <v>19</v>
      </c>
      <c r="C9" s="45" t="s">
        <v>20</v>
      </c>
      <c r="WKE9" s="5"/>
      <c r="WKF9" s="5"/>
    </row>
    <row r="10" spans="1:20 15729:15840" s="4" customFormat="1" ht="15" thickBot="1" x14ac:dyDescent="0.4">
      <c r="A10" s="13"/>
      <c r="WKE10" s="5"/>
      <c r="WKF10" s="5"/>
    </row>
    <row r="11" spans="1:20 15729:15840" s="16" customFormat="1" ht="15" thickBot="1" x14ac:dyDescent="0.4">
      <c r="A11" s="14" t="s">
        <v>21</v>
      </c>
      <c r="B11" s="15" t="s">
        <v>22</v>
      </c>
      <c r="C11" s="25" t="s">
        <v>70</v>
      </c>
      <c r="D11" s="15" t="s">
        <v>24</v>
      </c>
      <c r="E11" s="15" t="s">
        <v>23</v>
      </c>
      <c r="F11" s="15">
        <v>2011</v>
      </c>
      <c r="G11" s="15">
        <v>2012</v>
      </c>
      <c r="H11" s="15">
        <v>2013</v>
      </c>
      <c r="I11" s="15">
        <v>2014</v>
      </c>
      <c r="J11" s="15">
        <v>2015</v>
      </c>
      <c r="K11" s="15">
        <v>2016</v>
      </c>
      <c r="L11" s="15">
        <v>2017</v>
      </c>
      <c r="M11" s="15">
        <v>2018</v>
      </c>
      <c r="N11" s="15">
        <v>2019</v>
      </c>
      <c r="O11" s="15">
        <v>2020</v>
      </c>
      <c r="P11" s="15">
        <v>2021</v>
      </c>
      <c r="Q11" s="15">
        <v>2022</v>
      </c>
      <c r="R11" s="15">
        <v>2023</v>
      </c>
      <c r="S11" s="15">
        <v>2024</v>
      </c>
      <c r="WFY11" s="17"/>
      <c r="WFZ11" s="17"/>
    </row>
    <row r="12" spans="1:20 15729:15840" s="16" customFormat="1" x14ac:dyDescent="0.35">
      <c r="A12" s="46"/>
      <c r="B12" s="21" t="s">
        <v>99</v>
      </c>
      <c r="C12" s="19"/>
      <c r="D12" s="26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WKE12" s="17"/>
      <c r="WKF12" s="17"/>
    </row>
    <row r="13" spans="1:20 15729:15840" s="23" customFormat="1" ht="13" x14ac:dyDescent="0.3">
      <c r="A13" s="23" t="s">
        <v>100</v>
      </c>
      <c r="B13" s="23" t="s">
        <v>72</v>
      </c>
      <c r="C13" s="23" t="s">
        <v>100</v>
      </c>
      <c r="D13" s="23" t="s">
        <v>98</v>
      </c>
      <c r="E13" s="23" t="s">
        <v>71</v>
      </c>
      <c r="F13" s="56">
        <v>-1852.4769999999994</v>
      </c>
      <c r="G13" s="56">
        <v>1017.2629999999997</v>
      </c>
      <c r="H13" s="56">
        <v>3505.4120000000003</v>
      </c>
      <c r="I13" s="56">
        <v>3409.9570000000003</v>
      </c>
      <c r="J13" s="56">
        <v>4070.1390000000001</v>
      </c>
      <c r="K13" s="56">
        <v>2621.3179999999998</v>
      </c>
      <c r="L13" s="56">
        <v>1731.4099999999999</v>
      </c>
      <c r="M13" s="56">
        <v>753.75599999999986</v>
      </c>
      <c r="N13" s="56">
        <v>2031.9079999999999</v>
      </c>
      <c r="O13" s="56">
        <v>-1879.1010000000001</v>
      </c>
      <c r="P13" s="56">
        <v>2897.8690000000001</v>
      </c>
      <c r="Q13" s="56">
        <v>1840.77999999999</v>
      </c>
      <c r="R13" s="56">
        <v>1274.3409999999899</v>
      </c>
      <c r="S13" s="56">
        <v>3475.9659999999999</v>
      </c>
      <c r="T13" s="55"/>
    </row>
    <row r="14" spans="1:20 15729:15840" s="23" customFormat="1" ht="13" x14ac:dyDescent="0.3">
      <c r="A14" s="23" t="s">
        <v>101</v>
      </c>
      <c r="B14" s="24" t="s">
        <v>102</v>
      </c>
      <c r="C14" s="23" t="s">
        <v>101</v>
      </c>
      <c r="D14" s="23" t="s">
        <v>98</v>
      </c>
      <c r="E14" s="23" t="s">
        <v>71</v>
      </c>
      <c r="F14" s="56">
        <v>1755.6210000000001</v>
      </c>
      <c r="G14" s="56">
        <v>2684.8289999999997</v>
      </c>
      <c r="H14" s="56">
        <v>4727.7890000000007</v>
      </c>
      <c r="I14" s="56">
        <v>4600.5140000000001</v>
      </c>
      <c r="J14" s="56">
        <v>5112.7849999999999</v>
      </c>
      <c r="K14" s="56">
        <v>4519.4179999999997</v>
      </c>
      <c r="L14" s="56">
        <v>3949.375</v>
      </c>
      <c r="M14" s="56">
        <v>3021.4679999999998</v>
      </c>
      <c r="N14" s="56">
        <v>4541.4549999999999</v>
      </c>
      <c r="O14" s="56">
        <v>4499.5069999999996</v>
      </c>
      <c r="P14" s="56">
        <v>10524.055</v>
      </c>
      <c r="Q14" s="56">
        <v>9474.2709999999897</v>
      </c>
      <c r="R14" s="56">
        <v>8836.4499999999898</v>
      </c>
      <c r="S14" s="56">
        <v>9364.5319999999992</v>
      </c>
      <c r="T14" s="55"/>
    </row>
    <row r="15" spans="1:20 15729:15840" s="23" customFormat="1" ht="13" x14ac:dyDescent="0.3">
      <c r="A15" s="23" t="s">
        <v>103</v>
      </c>
      <c r="B15" s="24" t="s">
        <v>104</v>
      </c>
      <c r="C15" s="23" t="s">
        <v>103</v>
      </c>
      <c r="D15" s="23" t="s">
        <v>98</v>
      </c>
      <c r="E15" s="23" t="s">
        <v>71</v>
      </c>
      <c r="F15" s="56">
        <v>-3608.0979999999995</v>
      </c>
      <c r="G15" s="56">
        <v>-1667.566</v>
      </c>
      <c r="H15" s="56">
        <v>-1222.3770000000002</v>
      </c>
      <c r="I15" s="56">
        <v>-1190.5569999999998</v>
      </c>
      <c r="J15" s="56">
        <v>-1042.646</v>
      </c>
      <c r="K15" s="56">
        <v>-1898.1</v>
      </c>
      <c r="L15" s="56">
        <v>-2217.9650000000001</v>
      </c>
      <c r="M15" s="56">
        <v>-2267.712</v>
      </c>
      <c r="N15" s="56">
        <v>-2509.547</v>
      </c>
      <c r="O15" s="56">
        <v>-6378.6080000000002</v>
      </c>
      <c r="P15" s="56">
        <v>-7626.1859999999997</v>
      </c>
      <c r="Q15" s="56">
        <v>-7633.491</v>
      </c>
      <c r="R15" s="56">
        <v>-7562.1090000000004</v>
      </c>
      <c r="S15" s="56">
        <v>-5888.5659999999998</v>
      </c>
      <c r="T15" s="55"/>
    </row>
    <row r="16" spans="1:20 15729:15840" s="23" customFormat="1" ht="13" x14ac:dyDescent="0.3">
      <c r="A16" s="23" t="s">
        <v>105</v>
      </c>
      <c r="B16" s="23" t="s">
        <v>73</v>
      </c>
      <c r="C16" s="23" t="s">
        <v>105</v>
      </c>
      <c r="D16" s="23" t="s">
        <v>98</v>
      </c>
      <c r="E16" s="23" t="s">
        <v>71</v>
      </c>
      <c r="F16" s="56">
        <v>18996.719000000001</v>
      </c>
      <c r="G16" s="56">
        <v>16866.909</v>
      </c>
      <c r="H16" s="56">
        <v>17367.871999999999</v>
      </c>
      <c r="I16" s="56">
        <v>21103.331999999995</v>
      </c>
      <c r="J16" s="56">
        <v>23664.559000000001</v>
      </c>
      <c r="K16" s="56">
        <v>25119.932999999997</v>
      </c>
      <c r="L16" s="56">
        <v>27361.958999999995</v>
      </c>
      <c r="M16" s="56">
        <v>29277.551999999996</v>
      </c>
      <c r="N16" s="56">
        <v>31216.126</v>
      </c>
      <c r="O16" s="56">
        <v>39869.106</v>
      </c>
      <c r="P16" s="56">
        <v>46055.141000000003</v>
      </c>
      <c r="Q16" s="56">
        <v>50345.762000000002</v>
      </c>
      <c r="R16" s="56">
        <v>54243.955000000002</v>
      </c>
      <c r="S16" s="56">
        <v>52055.611999999899</v>
      </c>
      <c r="T16" s="55"/>
    </row>
    <row r="17" spans="1:25 15839:15842" s="23" customFormat="1" ht="13" x14ac:dyDescent="0.3">
      <c r="A17" s="23" t="s">
        <v>106</v>
      </c>
      <c r="B17" s="24" t="s">
        <v>74</v>
      </c>
      <c r="C17" s="23" t="s">
        <v>106</v>
      </c>
      <c r="D17" s="23" t="s">
        <v>98</v>
      </c>
      <c r="E17" s="23" t="s">
        <v>71</v>
      </c>
      <c r="F17" s="56">
        <v>26852.756000000001</v>
      </c>
      <c r="G17" s="56">
        <v>25452.552</v>
      </c>
      <c r="H17" s="56">
        <v>26805.084999999999</v>
      </c>
      <c r="I17" s="56">
        <v>31983.576999999997</v>
      </c>
      <c r="J17" s="56">
        <v>35257.082999999999</v>
      </c>
      <c r="K17" s="56">
        <v>38237.661999999997</v>
      </c>
      <c r="L17" s="56">
        <v>41630.782999999996</v>
      </c>
      <c r="M17" s="56">
        <v>44563.231999999996</v>
      </c>
      <c r="N17" s="56">
        <v>47814.432999999997</v>
      </c>
      <c r="O17" s="56">
        <v>59675.167999999998</v>
      </c>
      <c r="P17" s="56">
        <v>67001.452999999994</v>
      </c>
      <c r="Q17" s="56">
        <v>73242.774000000005</v>
      </c>
      <c r="R17" s="56">
        <v>79954.351999999999</v>
      </c>
      <c r="S17" s="56">
        <v>81403.557000000001</v>
      </c>
      <c r="T17" s="55"/>
    </row>
    <row r="18" spans="1:25 15839:15842" s="23" customFormat="1" ht="13" x14ac:dyDescent="0.3">
      <c r="A18" s="23" t="s">
        <v>107</v>
      </c>
      <c r="B18" s="31" t="s">
        <v>108</v>
      </c>
      <c r="C18" s="23" t="s">
        <v>107</v>
      </c>
      <c r="D18" s="23" t="s">
        <v>98</v>
      </c>
      <c r="E18" s="23" t="s">
        <v>71</v>
      </c>
      <c r="F18" s="56">
        <v>5696.4340000000002</v>
      </c>
      <c r="G18" s="56">
        <v>6251.3869999999997</v>
      </c>
      <c r="H18" s="56">
        <v>7810.5360000000001</v>
      </c>
      <c r="I18" s="56">
        <v>11496.556999999999</v>
      </c>
      <c r="J18" s="56">
        <v>10810.08</v>
      </c>
      <c r="K18" s="56">
        <v>9681.6290000000008</v>
      </c>
      <c r="L18" s="56">
        <v>11092.394</v>
      </c>
      <c r="M18" s="56">
        <v>11301.829</v>
      </c>
      <c r="N18" s="56">
        <v>10246.481</v>
      </c>
      <c r="O18" s="56">
        <v>13322.075999999999</v>
      </c>
      <c r="P18" s="56">
        <v>15217.6699999999</v>
      </c>
      <c r="Q18" s="56">
        <v>16017.798000000001</v>
      </c>
      <c r="R18" s="56">
        <v>16553.401000000002</v>
      </c>
      <c r="S18" s="56">
        <v>13608.887999999901</v>
      </c>
      <c r="T18" s="55"/>
    </row>
    <row r="19" spans="1:25 15839:15842" s="23" customFormat="1" ht="13" x14ac:dyDescent="0.3">
      <c r="A19" s="23" t="s">
        <v>109</v>
      </c>
      <c r="B19" s="47" t="s">
        <v>77</v>
      </c>
      <c r="C19" s="23" t="s">
        <v>109</v>
      </c>
      <c r="D19" s="23" t="s">
        <v>98</v>
      </c>
      <c r="E19" s="23" t="s">
        <v>71</v>
      </c>
      <c r="F19" s="56">
        <v>3303.5040000000008</v>
      </c>
      <c r="G19" s="56">
        <v>2964.0050000000001</v>
      </c>
      <c r="H19" s="56">
        <v>2680.4869999999996</v>
      </c>
      <c r="I19" s="56">
        <v>3821.2919999999995</v>
      </c>
      <c r="J19" s="56">
        <v>5924.6669999999995</v>
      </c>
      <c r="K19" s="56">
        <v>8115.0990000000011</v>
      </c>
      <c r="L19" s="56">
        <v>7270.6600000000008</v>
      </c>
      <c r="M19" s="56">
        <v>7729.3169999999991</v>
      </c>
      <c r="N19" s="56">
        <v>10298.596</v>
      </c>
      <c r="O19" s="56">
        <v>16455.605</v>
      </c>
      <c r="P19" s="56">
        <v>20052.766</v>
      </c>
      <c r="Q19" s="56">
        <v>23587.380999999899</v>
      </c>
      <c r="R19" s="56">
        <v>25543.03</v>
      </c>
      <c r="S19" s="56">
        <v>28475.512999999999</v>
      </c>
      <c r="T19" s="55"/>
    </row>
    <row r="20" spans="1:25 15839:15842" s="23" customFormat="1" ht="13" x14ac:dyDescent="0.3">
      <c r="A20" s="23" t="s">
        <v>110</v>
      </c>
      <c r="B20" s="32" t="s">
        <v>111</v>
      </c>
      <c r="C20" s="23" t="s">
        <v>110</v>
      </c>
      <c r="D20" s="23" t="s">
        <v>98</v>
      </c>
      <c r="E20" s="23" t="s">
        <v>71</v>
      </c>
      <c r="F20" s="56">
        <v>5192.3150000000005</v>
      </c>
      <c r="G20" s="56">
        <v>4735.46</v>
      </c>
      <c r="H20" s="56">
        <v>4475.0169999999998</v>
      </c>
      <c r="I20" s="56">
        <v>5914.2789999999995</v>
      </c>
      <c r="J20" s="56">
        <v>7858.1019999999999</v>
      </c>
      <c r="K20" s="56">
        <v>10109.079000000002</v>
      </c>
      <c r="L20" s="56">
        <v>9003.3150000000005</v>
      </c>
      <c r="M20" s="56">
        <v>9487.3959999999988</v>
      </c>
      <c r="N20" s="56">
        <v>12067.137000000001</v>
      </c>
      <c r="O20" s="56">
        <v>18208.251</v>
      </c>
      <c r="P20" s="56">
        <v>21989.546999999999</v>
      </c>
      <c r="Q20" s="56">
        <v>26103.258999999998</v>
      </c>
      <c r="R20" s="56">
        <v>28350.702999999899</v>
      </c>
      <c r="S20" s="56">
        <v>31466.733</v>
      </c>
      <c r="T20" s="55"/>
    </row>
    <row r="21" spans="1:25 15839:15842" s="23" customFormat="1" ht="13" x14ac:dyDescent="0.3">
      <c r="A21" s="23" t="s">
        <v>112</v>
      </c>
      <c r="B21" s="31" t="s">
        <v>75</v>
      </c>
      <c r="C21" s="23" t="s">
        <v>112</v>
      </c>
      <c r="D21" s="23" t="s">
        <v>98</v>
      </c>
      <c r="E21" s="23" t="s">
        <v>71</v>
      </c>
      <c r="F21" s="56">
        <v>17852.817999999999</v>
      </c>
      <c r="G21" s="56">
        <v>16237.16</v>
      </c>
      <c r="H21" s="56">
        <v>16314.062000000002</v>
      </c>
      <c r="I21" s="56">
        <v>16665.727999999999</v>
      </c>
      <c r="J21" s="56">
        <v>18522.336000000003</v>
      </c>
      <c r="K21" s="56">
        <v>20440.933999999997</v>
      </c>
      <c r="L21" s="56">
        <v>23267.728999999999</v>
      </c>
      <c r="M21" s="56">
        <v>25532.085999999996</v>
      </c>
      <c r="N21" s="56">
        <v>27269.356</v>
      </c>
      <c r="O21" s="56">
        <v>29897.487000000001</v>
      </c>
      <c r="P21" s="56">
        <v>31731.017</v>
      </c>
      <c r="Q21" s="56">
        <v>33637.595000000001</v>
      </c>
      <c r="R21" s="56">
        <v>37857.921000000002</v>
      </c>
      <c r="S21" s="56">
        <v>39319.155999999901</v>
      </c>
      <c r="T21" s="55"/>
    </row>
    <row r="22" spans="1:25 15839:15842" s="23" customFormat="1" ht="13" x14ac:dyDescent="0.3">
      <c r="A22" s="23" t="s">
        <v>113</v>
      </c>
      <c r="B22" s="32" t="s">
        <v>114</v>
      </c>
      <c r="C22" s="23" t="s">
        <v>113</v>
      </c>
      <c r="D22" s="23" t="s">
        <v>98</v>
      </c>
      <c r="E22" s="23" t="s">
        <v>71</v>
      </c>
      <c r="F22" s="56">
        <v>98.792999999999992</v>
      </c>
      <c r="G22" s="56">
        <v>161.03000000000003</v>
      </c>
      <c r="H22" s="56">
        <v>109.22699999999999</v>
      </c>
      <c r="I22" s="56">
        <v>288.30900000000003</v>
      </c>
      <c r="J22" s="56">
        <v>303.904</v>
      </c>
      <c r="K22" s="56">
        <v>429.74599999999998</v>
      </c>
      <c r="L22" s="56">
        <v>565.88</v>
      </c>
      <c r="M22" s="56">
        <v>670.64399999999989</v>
      </c>
      <c r="N22" s="56">
        <v>803.05</v>
      </c>
      <c r="O22" s="56">
        <v>676.14800000000002</v>
      </c>
      <c r="P22" s="56">
        <v>629.97500000000002</v>
      </c>
      <c r="Q22" s="56">
        <v>791.33100000000002</v>
      </c>
      <c r="R22" s="56">
        <v>631.37199999999996</v>
      </c>
      <c r="S22" s="56">
        <v>473.03100000000001</v>
      </c>
      <c r="T22" s="55"/>
    </row>
    <row r="23" spans="1:25 15839:15842" s="23" customFormat="1" ht="13" x14ac:dyDescent="0.3">
      <c r="A23" s="23" t="s">
        <v>115</v>
      </c>
      <c r="B23" s="32" t="s">
        <v>116</v>
      </c>
      <c r="C23" s="23" t="s">
        <v>115</v>
      </c>
      <c r="D23" s="23" t="s">
        <v>98</v>
      </c>
      <c r="E23" s="23" t="s">
        <v>71</v>
      </c>
      <c r="F23" s="56">
        <v>1668.1460000000002</v>
      </c>
      <c r="G23" s="56">
        <v>1577.5530000000001</v>
      </c>
      <c r="H23" s="56">
        <v>1574.433</v>
      </c>
      <c r="I23" s="56">
        <v>1333.845</v>
      </c>
      <c r="J23" s="56">
        <v>1408.1579999999999</v>
      </c>
      <c r="K23" s="56">
        <v>1434.3029999999999</v>
      </c>
      <c r="L23" s="56">
        <v>1988.7200000000003</v>
      </c>
      <c r="M23" s="56">
        <v>1797.3919999999998</v>
      </c>
      <c r="N23" s="56">
        <v>1691.1489999999999</v>
      </c>
      <c r="O23" s="56">
        <v>2063.5859999999898</v>
      </c>
      <c r="P23" s="56">
        <v>2952.9580000000001</v>
      </c>
      <c r="Q23" s="56">
        <v>3422.0819999999999</v>
      </c>
      <c r="R23" s="56">
        <v>5064.5969999999998</v>
      </c>
      <c r="S23" s="56">
        <v>4569.241</v>
      </c>
      <c r="T23" s="55"/>
    </row>
    <row r="24" spans="1:25 15839:15842" s="23" customFormat="1" ht="13" x14ac:dyDescent="0.3">
      <c r="A24" s="23" t="s">
        <v>117</v>
      </c>
      <c r="B24" s="32" t="s">
        <v>118</v>
      </c>
      <c r="C24" s="23" t="s">
        <v>117</v>
      </c>
      <c r="D24" s="23" t="s">
        <v>98</v>
      </c>
      <c r="E24" s="23" t="s">
        <v>71</v>
      </c>
      <c r="F24" s="56">
        <v>16085.878999999999</v>
      </c>
      <c r="G24" s="56">
        <v>14498.576999999999</v>
      </c>
      <c r="H24" s="56">
        <v>14630.402000000002</v>
      </c>
      <c r="I24" s="56">
        <v>15043.574000000001</v>
      </c>
      <c r="J24" s="56">
        <v>16810.274000000001</v>
      </c>
      <c r="K24" s="56">
        <v>18576.884999999998</v>
      </c>
      <c r="L24" s="56">
        <v>20713.129000000001</v>
      </c>
      <c r="M24" s="56">
        <v>23064.049999999996</v>
      </c>
      <c r="N24" s="56">
        <v>24775.156999999999</v>
      </c>
      <c r="O24" s="56">
        <v>27157.753000000001</v>
      </c>
      <c r="P24" s="56">
        <v>28148.083999999999</v>
      </c>
      <c r="Q24" s="56">
        <v>29424.182000000001</v>
      </c>
      <c r="R24" s="56">
        <v>32161.952000000001</v>
      </c>
      <c r="S24" s="56">
        <v>34276.883999999998</v>
      </c>
      <c r="T24" s="55"/>
    </row>
    <row r="25" spans="1:25 15839:15842" x14ac:dyDescent="0.35">
      <c r="A25" s="22" t="s">
        <v>119</v>
      </c>
      <c r="B25" s="24" t="s">
        <v>76</v>
      </c>
      <c r="C25" t="s">
        <v>119</v>
      </c>
      <c r="D25" s="23" t="s">
        <v>98</v>
      </c>
      <c r="E25" s="23" t="s">
        <v>71</v>
      </c>
      <c r="F25" s="57">
        <v>-7856.0370000000003</v>
      </c>
      <c r="G25" s="57">
        <v>-8585.643</v>
      </c>
      <c r="H25" s="57">
        <v>-9437.2129999999997</v>
      </c>
      <c r="I25" s="57">
        <v>-10880.245000000001</v>
      </c>
      <c r="J25" s="57">
        <v>-11592.523999999998</v>
      </c>
      <c r="K25" s="57">
        <v>-13117.728999999998</v>
      </c>
      <c r="L25" s="57">
        <v>-14268.824000000001</v>
      </c>
      <c r="M25" s="57">
        <v>-15285.680000000002</v>
      </c>
      <c r="N25" s="57">
        <v>-16598.307000000001</v>
      </c>
      <c r="O25" s="57">
        <v>-19806.062000000002</v>
      </c>
      <c r="P25" s="57">
        <v>-20946.312000000002</v>
      </c>
      <c r="Q25" s="57">
        <v>-22897.011999999999</v>
      </c>
      <c r="R25" s="57">
        <v>-25710.397000000001</v>
      </c>
      <c r="S25" s="57">
        <v>-29347.945</v>
      </c>
      <c r="T25" s="55"/>
      <c r="WKE25"/>
      <c r="WKF25"/>
      <c r="WKG25" s="20"/>
      <c r="WKH25" s="20"/>
    </row>
    <row r="26" spans="1:25 15839:15842" x14ac:dyDescent="0.35">
      <c r="A26" s="22" t="s">
        <v>120</v>
      </c>
      <c r="B26" s="23" t="s">
        <v>121</v>
      </c>
      <c r="C26" t="s">
        <v>120</v>
      </c>
      <c r="D26" s="23" t="s">
        <v>98</v>
      </c>
      <c r="E26" s="23" t="s">
        <v>71</v>
      </c>
      <c r="F26" s="57">
        <v>17144.242000000002</v>
      </c>
      <c r="G26" s="57">
        <v>17884.171999999999</v>
      </c>
      <c r="H26" s="57">
        <v>20873.284</v>
      </c>
      <c r="I26" s="57">
        <v>24513.288999999997</v>
      </c>
      <c r="J26" s="57">
        <v>27734.698</v>
      </c>
      <c r="K26" s="57">
        <v>27741.250999999997</v>
      </c>
      <c r="L26" s="57">
        <v>29093.368999999999</v>
      </c>
      <c r="M26" s="57">
        <v>30031.308000000005</v>
      </c>
      <c r="N26" s="57">
        <v>33248.034</v>
      </c>
      <c r="O26" s="57">
        <v>37990.004999999997</v>
      </c>
      <c r="P26" s="57">
        <v>48953.01</v>
      </c>
      <c r="Q26" s="57">
        <v>52186.542000000001</v>
      </c>
      <c r="R26" s="57">
        <v>55518.296000000002</v>
      </c>
      <c r="S26" s="57">
        <v>55531.578000000001</v>
      </c>
      <c r="T26" s="55"/>
      <c r="WKE26"/>
      <c r="WKF26"/>
      <c r="WKG26" s="20"/>
      <c r="WKH26" s="20"/>
    </row>
    <row r="27" spans="1:25 15839:15842" x14ac:dyDescent="0.35">
      <c r="B27" s="23"/>
      <c r="D27" s="23"/>
      <c r="E27" s="2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WKE27"/>
      <c r="WKF27"/>
      <c r="WKG27" s="20"/>
      <c r="WKH27" s="20"/>
    </row>
    <row r="28" spans="1:25 15839:15842" x14ac:dyDescent="0.35">
      <c r="K28" s="60"/>
      <c r="L28" s="60"/>
      <c r="M28" s="60"/>
      <c r="N28" s="60"/>
      <c r="O28" s="60"/>
      <c r="P28" s="60"/>
      <c r="Q28" s="59"/>
      <c r="R28" s="59"/>
      <c r="S28" s="59"/>
      <c r="T28" s="59"/>
    </row>
    <row r="29" spans="1:25 15839:15842" x14ac:dyDescent="0.35">
      <c r="K29" s="60"/>
      <c r="L29" s="60"/>
      <c r="M29" s="60"/>
      <c r="N29" s="60"/>
      <c r="O29" s="60"/>
      <c r="P29" s="60"/>
      <c r="Q29" s="59"/>
      <c r="R29" s="59"/>
      <c r="S29" s="59"/>
      <c r="T29" s="59"/>
      <c r="U29" s="59"/>
      <c r="V29" s="59"/>
      <c r="W29" s="59"/>
      <c r="X29" s="59"/>
      <c r="Y29" s="59"/>
    </row>
    <row r="30" spans="1:25 15839:15842" x14ac:dyDescent="0.35">
      <c r="K30" s="60"/>
      <c r="L30" s="60"/>
      <c r="M30" s="60"/>
      <c r="N30" s="60"/>
      <c r="O30" s="60"/>
      <c r="P30" s="60"/>
      <c r="Q30" s="59"/>
      <c r="R30" s="59"/>
      <c r="S30" s="59"/>
      <c r="T30" s="59"/>
      <c r="U30" s="59"/>
      <c r="V30" s="59"/>
      <c r="W30" s="59"/>
      <c r="X30" s="59"/>
      <c r="Y30" s="59"/>
    </row>
    <row r="31" spans="1:25 15839:15842" x14ac:dyDescent="0.35">
      <c r="K31" s="60"/>
      <c r="L31" s="60"/>
      <c r="M31" s="60"/>
      <c r="N31" s="60"/>
      <c r="O31" s="60"/>
      <c r="P31" s="60"/>
      <c r="Q31" s="59"/>
      <c r="R31" s="59"/>
      <c r="S31" s="59"/>
      <c r="T31" s="59"/>
      <c r="U31" s="59"/>
      <c r="V31" s="59"/>
      <c r="W31" s="59"/>
      <c r="X31" s="59"/>
      <c r="Y31" s="59"/>
    </row>
    <row r="32" spans="1:25 15839:15842" x14ac:dyDescent="0.35">
      <c r="K32" s="60"/>
      <c r="L32" s="60"/>
      <c r="M32" s="60"/>
      <c r="N32" s="60"/>
      <c r="O32" s="60"/>
      <c r="P32" s="60"/>
      <c r="Q32" s="59"/>
      <c r="R32" s="59"/>
      <c r="S32" s="59"/>
      <c r="T32" s="59"/>
      <c r="U32" s="59"/>
      <c r="V32" s="59"/>
      <c r="W32" s="59"/>
      <c r="X32" s="59"/>
      <c r="Y32" s="59"/>
    </row>
    <row r="33" spans="11:25" x14ac:dyDescent="0.35">
      <c r="K33" s="60"/>
      <c r="L33" s="60"/>
      <c r="M33" s="60"/>
      <c r="N33" s="60"/>
      <c r="O33" s="60"/>
      <c r="P33" s="60"/>
      <c r="Q33" s="59"/>
      <c r="R33" s="59"/>
      <c r="S33" s="59"/>
      <c r="T33" s="59"/>
      <c r="U33" s="59"/>
      <c r="V33" s="59"/>
      <c r="W33" s="59"/>
      <c r="X33" s="59"/>
      <c r="Y33" s="59"/>
    </row>
    <row r="34" spans="11:25" x14ac:dyDescent="0.35">
      <c r="K34" s="60"/>
      <c r="L34" s="60"/>
      <c r="M34" s="60"/>
      <c r="N34" s="60"/>
      <c r="O34" s="60"/>
      <c r="P34" s="60"/>
      <c r="Q34" s="59"/>
      <c r="R34" s="59"/>
      <c r="S34" s="59"/>
      <c r="T34" s="59"/>
      <c r="U34" s="59"/>
      <c r="V34" s="59"/>
      <c r="W34" s="59"/>
      <c r="X34" s="59"/>
      <c r="Y34" s="59"/>
    </row>
    <row r="35" spans="11:25" x14ac:dyDescent="0.35">
      <c r="K35" s="60"/>
      <c r="L35" s="60"/>
      <c r="M35" s="60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</row>
    <row r="36" spans="11:25" x14ac:dyDescent="0.35">
      <c r="K36" s="60"/>
      <c r="L36" s="60"/>
      <c r="M36" s="60"/>
      <c r="N36" s="60"/>
      <c r="O36" s="60"/>
      <c r="P36" s="60"/>
      <c r="Q36" s="59"/>
      <c r="R36" s="59"/>
      <c r="S36" s="59"/>
      <c r="T36" s="59"/>
      <c r="U36" s="59"/>
      <c r="V36" s="59"/>
      <c r="W36" s="59"/>
      <c r="X36" s="59"/>
      <c r="Y36" s="59"/>
    </row>
    <row r="37" spans="11:25" x14ac:dyDescent="0.35">
      <c r="K37" s="60"/>
      <c r="L37" s="60"/>
      <c r="M37" s="60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</row>
    <row r="38" spans="11:25" x14ac:dyDescent="0.35">
      <c r="K38" s="60"/>
      <c r="L38" s="60"/>
      <c r="M38" s="60"/>
      <c r="N38" s="60"/>
      <c r="O38" s="60"/>
      <c r="P38" s="60"/>
      <c r="Q38" s="59"/>
      <c r="R38" s="59"/>
      <c r="S38" s="59"/>
      <c r="T38" s="59"/>
      <c r="U38" s="59"/>
      <c r="V38" s="59"/>
      <c r="W38" s="59"/>
      <c r="X38" s="59"/>
      <c r="Y38" s="59"/>
    </row>
    <row r="39" spans="11:25" x14ac:dyDescent="0.35">
      <c r="K39" s="60"/>
      <c r="L39" s="60"/>
      <c r="M39" s="60"/>
      <c r="N39" s="60"/>
      <c r="O39" s="60"/>
      <c r="P39" s="60"/>
      <c r="Q39" s="59"/>
      <c r="R39" s="59"/>
      <c r="S39" s="59"/>
      <c r="T39" s="59"/>
      <c r="U39" s="59"/>
      <c r="V39" s="59"/>
      <c r="W39" s="59"/>
      <c r="X39" s="59"/>
      <c r="Y39" s="59"/>
    </row>
    <row r="40" spans="11:25" x14ac:dyDescent="0.35">
      <c r="K40" s="60"/>
      <c r="L40" s="60"/>
      <c r="M40" s="60"/>
      <c r="N40" s="60"/>
      <c r="O40" s="60"/>
      <c r="P40" s="60"/>
      <c r="Q40" s="59"/>
      <c r="R40" s="59"/>
      <c r="S40" s="59"/>
      <c r="T40" s="59"/>
      <c r="U40" s="59"/>
      <c r="V40" s="59"/>
      <c r="W40" s="59"/>
      <c r="X40" s="59"/>
      <c r="Y40" s="59"/>
    </row>
    <row r="41" spans="11:25" x14ac:dyDescent="0.35">
      <c r="K41" s="60"/>
      <c r="L41" s="60"/>
      <c r="M41" s="60"/>
      <c r="N41" s="60"/>
      <c r="O41" s="60"/>
      <c r="P41" s="60"/>
      <c r="Q41" s="59"/>
      <c r="R41" s="59"/>
      <c r="S41" s="59"/>
      <c r="T41" s="59"/>
      <c r="U41" s="59"/>
      <c r="V41" s="59"/>
      <c r="W41" s="59"/>
      <c r="X41" s="59"/>
      <c r="Y41" s="59"/>
    </row>
    <row r="42" spans="11:25" x14ac:dyDescent="0.35">
      <c r="T42" s="59"/>
      <c r="U42" s="59"/>
      <c r="V42" s="59"/>
      <c r="W42" s="59"/>
      <c r="X42" s="59"/>
      <c r="Y42" s="59"/>
    </row>
    <row r="43" spans="11:25" x14ac:dyDescent="0.35">
      <c r="K43" s="58"/>
      <c r="L43" s="58"/>
      <c r="M43" s="58"/>
      <c r="N43" s="58"/>
      <c r="O43" s="58"/>
      <c r="P43" s="58"/>
      <c r="T43" s="59"/>
    </row>
    <row r="44" spans="11:25" x14ac:dyDescent="0.35">
      <c r="K44" s="58"/>
      <c r="L44" s="58"/>
      <c r="M44" s="58"/>
      <c r="N44" s="58"/>
      <c r="O44" s="58"/>
      <c r="P44" s="58"/>
    </row>
    <row r="45" spans="11:25" x14ac:dyDescent="0.35">
      <c r="K45" s="58"/>
      <c r="L45" s="58"/>
      <c r="M45" s="58"/>
      <c r="N45" s="58"/>
      <c r="O45" s="58"/>
      <c r="P45" s="58"/>
    </row>
    <row r="46" spans="11:25" x14ac:dyDescent="0.35">
      <c r="K46" s="58"/>
      <c r="L46" s="58"/>
      <c r="M46" s="58"/>
      <c r="N46" s="58"/>
      <c r="O46" s="58"/>
      <c r="P46" s="58"/>
    </row>
    <row r="47" spans="11:25" x14ac:dyDescent="0.35">
      <c r="K47" s="58"/>
      <c r="L47" s="58"/>
      <c r="M47" s="58"/>
      <c r="N47" s="58"/>
      <c r="O47" s="58"/>
      <c r="P47" s="58"/>
    </row>
    <row r="48" spans="11:25" x14ac:dyDescent="0.35">
      <c r="K48" s="58"/>
      <c r="L48" s="58"/>
      <c r="M48" s="58"/>
      <c r="N48" s="58"/>
      <c r="O48" s="58"/>
      <c r="P48" s="58"/>
    </row>
    <row r="49" spans="11:16" x14ac:dyDescent="0.35">
      <c r="K49" s="58"/>
      <c r="L49" s="58"/>
      <c r="M49" s="58"/>
      <c r="N49" s="58"/>
      <c r="O49" s="58"/>
      <c r="P49" s="58"/>
    </row>
    <row r="50" spans="11:16" x14ac:dyDescent="0.35">
      <c r="K50" s="58"/>
      <c r="L50" s="58"/>
      <c r="M50" s="58"/>
      <c r="N50" s="58"/>
      <c r="O50" s="58"/>
      <c r="P50" s="58"/>
    </row>
    <row r="51" spans="11:16" x14ac:dyDescent="0.35">
      <c r="K51" s="58"/>
      <c r="L51" s="58"/>
      <c r="M51" s="58"/>
      <c r="N51" s="58"/>
      <c r="O51" s="58"/>
      <c r="P51" s="58"/>
    </row>
    <row r="52" spans="11:16" x14ac:dyDescent="0.35">
      <c r="K52" s="58"/>
      <c r="L52" s="58"/>
      <c r="M52" s="58"/>
      <c r="N52" s="58"/>
      <c r="O52" s="58"/>
      <c r="P52" s="58"/>
    </row>
    <row r="53" spans="11:16" x14ac:dyDescent="0.35">
      <c r="K53" s="58"/>
      <c r="L53" s="58"/>
      <c r="M53" s="58"/>
      <c r="N53" s="58"/>
      <c r="O53" s="58"/>
      <c r="P53" s="58"/>
    </row>
    <row r="54" spans="11:16" x14ac:dyDescent="0.35">
      <c r="K54" s="58"/>
      <c r="L54" s="58"/>
      <c r="M54" s="58"/>
      <c r="N54" s="58"/>
      <c r="O54" s="58"/>
      <c r="P54" s="58"/>
    </row>
    <row r="55" spans="11:16" x14ac:dyDescent="0.35">
      <c r="K55" s="58"/>
      <c r="L55" s="58"/>
      <c r="M55" s="58"/>
      <c r="N55" s="58"/>
      <c r="O55" s="58"/>
      <c r="P55" s="58"/>
    </row>
    <row r="56" spans="11:16" x14ac:dyDescent="0.35">
      <c r="K56" s="58"/>
      <c r="L56" s="58"/>
      <c r="M56" s="58"/>
      <c r="N56" s="58"/>
      <c r="O56" s="58"/>
      <c r="P56" s="58"/>
    </row>
  </sheetData>
  <conditionalFormatting sqref="A13:A24">
    <cfRule type="duplicateValues" dxfId="19" priority="5"/>
  </conditionalFormatting>
  <conditionalFormatting sqref="C2:C9">
    <cfRule type="duplicateValues" dxfId="18" priority="2"/>
  </conditionalFormatting>
  <conditionalFormatting sqref="C25:C26 C1 D11 C10">
    <cfRule type="duplicateValues" dxfId="17" priority="1060"/>
  </conditionalFormatting>
  <conditionalFormatting sqref="C27">
    <cfRule type="duplicateValues" dxfId="16" priority="1064"/>
  </conditionalFormatting>
  <conditionalFormatting sqref="D12">
    <cfRule type="duplicateValues" dxfId="15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LC59"/>
  <sheetViews>
    <sheetView zoomScale="85" zoomScaleNormal="85" workbookViewId="0">
      <pane xSplit="4" ySplit="11" topLeftCell="DD12" activePane="bottomRight" state="frozen"/>
      <selection activeCell="B30" sqref="B30"/>
      <selection pane="topRight" activeCell="B30" sqref="B30"/>
      <selection pane="bottomLeft" activeCell="B30" sqref="B30"/>
      <selection pane="bottomRight" activeCell="DI34" sqref="DI34"/>
    </sheetView>
  </sheetViews>
  <sheetFormatPr defaultRowHeight="14.5" x14ac:dyDescent="0.35"/>
  <cols>
    <col min="1" max="1" width="24.81640625" style="22" customWidth="1"/>
    <col min="2" max="2" width="62.1796875" style="22" bestFit="1" customWidth="1"/>
    <col min="3" max="3" width="20.453125" bestFit="1" customWidth="1"/>
    <col min="4" max="4" width="21" bestFit="1" customWidth="1"/>
    <col min="5" max="5" width="12.54296875" bestFit="1" customWidth="1"/>
    <col min="6" max="44" width="11.453125" bestFit="1" customWidth="1"/>
    <col min="45" max="56" width="11.81640625" bestFit="1" customWidth="1"/>
    <col min="57" max="86" width="12" bestFit="1" customWidth="1"/>
    <col min="87" max="92" width="9.54296875" bestFit="1" customWidth="1"/>
    <col min="93" max="113" width="11.26953125" bestFit="1" customWidth="1"/>
    <col min="114" max="122" width="9.26953125" bestFit="1" customWidth="1"/>
    <col min="15860" max="15860" width="2.7265625" style="20" bestFit="1" customWidth="1"/>
    <col min="15861" max="15861" width="2.453125" style="20" bestFit="1" customWidth="1"/>
    <col min="16042" max="16135" width="9.1796875" customWidth="1"/>
  </cols>
  <sheetData>
    <row r="1" spans="1:122 15750:15861" s="4" customFormat="1" ht="15" thickBot="1" x14ac:dyDescent="0.4">
      <c r="A1" s="1"/>
      <c r="B1" s="1"/>
      <c r="C1" s="2"/>
      <c r="D1" s="3"/>
      <c r="E1" s="3"/>
      <c r="WKZ1" s="5"/>
      <c r="WLA1" s="5"/>
    </row>
    <row r="2" spans="1:122 15750:15861" s="4" customFormat="1" x14ac:dyDescent="0.35">
      <c r="A2" s="34" t="s">
        <v>0</v>
      </c>
      <c r="B2" s="35" t="s">
        <v>1</v>
      </c>
      <c r="C2" s="36" t="s">
        <v>2</v>
      </c>
      <c r="D2" s="3"/>
      <c r="E2" s="3"/>
      <c r="WKZ2" s="5"/>
      <c r="WLA2" s="5"/>
    </row>
    <row r="3" spans="1:122 15750:15861" s="4" customFormat="1" x14ac:dyDescent="0.35">
      <c r="A3" s="6" t="s">
        <v>3</v>
      </c>
      <c r="B3" s="7" t="s">
        <v>4</v>
      </c>
      <c r="C3" s="8" t="s">
        <v>5</v>
      </c>
      <c r="D3" s="3"/>
      <c r="E3" s="3"/>
      <c r="WKZ3" s="5"/>
      <c r="WLA3" s="5"/>
    </row>
    <row r="4" spans="1:122 15750:15861" s="4" customFormat="1" x14ac:dyDescent="0.35">
      <c r="A4" s="9" t="s">
        <v>6</v>
      </c>
      <c r="B4" s="27" t="s">
        <v>97</v>
      </c>
      <c r="C4" s="28" t="s">
        <v>7</v>
      </c>
      <c r="D4" s="3"/>
      <c r="E4" s="3"/>
      <c r="WKZ4" s="5"/>
      <c r="WLA4" s="5"/>
    </row>
    <row r="5" spans="1:122 15750:15861" s="4" customFormat="1" x14ac:dyDescent="0.35">
      <c r="A5" s="9" t="s">
        <v>9</v>
      </c>
      <c r="B5" s="29" t="s">
        <v>10</v>
      </c>
      <c r="C5" s="28" t="s">
        <v>11</v>
      </c>
      <c r="D5" s="3"/>
      <c r="E5" s="3"/>
      <c r="WKZ5" s="5"/>
      <c r="WLA5" s="5"/>
    </row>
    <row r="6" spans="1:122 15750:15861" s="4" customFormat="1" ht="15" thickBot="1" x14ac:dyDescent="0.4">
      <c r="A6" s="11" t="s">
        <v>12</v>
      </c>
      <c r="B6" s="37" t="s">
        <v>13</v>
      </c>
      <c r="C6" s="30" t="s">
        <v>14</v>
      </c>
      <c r="WKZ6" s="5"/>
      <c r="WLA6" s="5"/>
    </row>
    <row r="7" spans="1:122 15750:15861" s="4" customFormat="1" x14ac:dyDescent="0.35">
      <c r="A7" s="10" t="s">
        <v>16</v>
      </c>
      <c r="B7" s="43">
        <v>6</v>
      </c>
      <c r="C7" s="41" t="str">
        <f>"Scale = "&amp;IF(B7=0,"Unit",(IF(B7=3,"Thousand",(IF(B7=6,"Million",(IF(B7=9,"Billion")))))))</f>
        <v>Scale = Million</v>
      </c>
      <c r="D7" s="3"/>
      <c r="E7" s="3"/>
      <c r="WKZ7" s="5"/>
      <c r="WLA7" s="5"/>
    </row>
    <row r="8" spans="1:122 15750:15861" s="4" customFormat="1" x14ac:dyDescent="0.35">
      <c r="A8" s="9" t="s">
        <v>17</v>
      </c>
      <c r="B8" s="29" t="s">
        <v>8</v>
      </c>
      <c r="C8" s="42" t="str">
        <f>"Frequency = "&amp;IF(B8="A","Annual",IF(B8="Q", "Quarterly", "Monthly"))</f>
        <v>Frequency = Monthly</v>
      </c>
      <c r="D8" s="3"/>
      <c r="E8" s="3"/>
      <c r="WKZ8" s="5"/>
      <c r="WLA8" s="5"/>
    </row>
    <row r="9" spans="1:122 15750:15861" s="4" customFormat="1" ht="15" thickBot="1" x14ac:dyDescent="0.4">
      <c r="A9" s="11" t="s">
        <v>18</v>
      </c>
      <c r="B9" s="44" t="s">
        <v>19</v>
      </c>
      <c r="C9" s="45" t="s">
        <v>20</v>
      </c>
      <c r="WKZ9" s="5"/>
      <c r="WLA9" s="5"/>
    </row>
    <row r="10" spans="1:122 15750:15861" s="4" customFormat="1" ht="15" thickBot="1" x14ac:dyDescent="0.4">
      <c r="A10" s="13"/>
      <c r="WKZ10" s="5"/>
      <c r="WLA10" s="5"/>
    </row>
    <row r="11" spans="1:122 15750:15861" s="16" customFormat="1" ht="15" thickBot="1" x14ac:dyDescent="0.4">
      <c r="A11" s="14" t="s">
        <v>21</v>
      </c>
      <c r="B11" s="15" t="s">
        <v>22</v>
      </c>
      <c r="C11" s="25" t="s">
        <v>70</v>
      </c>
      <c r="D11" s="15" t="s">
        <v>24</v>
      </c>
      <c r="E11" s="15" t="s">
        <v>23</v>
      </c>
      <c r="F11" s="15" t="s">
        <v>25</v>
      </c>
      <c r="G11" s="15" t="s">
        <v>26</v>
      </c>
      <c r="H11" s="15" t="s">
        <v>27</v>
      </c>
      <c r="I11" s="15" t="s">
        <v>28</v>
      </c>
      <c r="J11" s="15" t="s">
        <v>29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34</v>
      </c>
      <c r="P11" s="15" t="s">
        <v>35</v>
      </c>
      <c r="Q11" s="15" t="s">
        <v>36</v>
      </c>
      <c r="R11" s="15" t="s">
        <v>37</v>
      </c>
      <c r="S11" s="15" t="s">
        <v>38</v>
      </c>
      <c r="T11" s="15" t="s">
        <v>39</v>
      </c>
      <c r="U11" s="15" t="s">
        <v>40</v>
      </c>
      <c r="V11" s="15" t="s">
        <v>41</v>
      </c>
      <c r="W11" s="15" t="s">
        <v>42</v>
      </c>
      <c r="X11" s="15" t="s">
        <v>43</v>
      </c>
      <c r="Y11" s="15" t="s">
        <v>44</v>
      </c>
      <c r="Z11" s="15" t="s">
        <v>45</v>
      </c>
      <c r="AA11" s="15" t="s">
        <v>46</v>
      </c>
      <c r="AB11" s="15" t="s">
        <v>47</v>
      </c>
      <c r="AC11" s="15" t="s">
        <v>48</v>
      </c>
      <c r="AD11" s="15" t="s">
        <v>49</v>
      </c>
      <c r="AE11" s="15" t="s">
        <v>50</v>
      </c>
      <c r="AF11" s="15" t="s">
        <v>51</v>
      </c>
      <c r="AG11" s="15" t="s">
        <v>52</v>
      </c>
      <c r="AH11" s="15" t="s">
        <v>53</v>
      </c>
      <c r="AI11" s="15" t="s">
        <v>54</v>
      </c>
      <c r="AJ11" s="15" t="s">
        <v>55</v>
      </c>
      <c r="AK11" s="15" t="s">
        <v>56</v>
      </c>
      <c r="AL11" s="15" t="s">
        <v>57</v>
      </c>
      <c r="AM11" s="15" t="s">
        <v>58</v>
      </c>
      <c r="AN11" s="15" t="s">
        <v>59</v>
      </c>
      <c r="AO11" s="15" t="s">
        <v>60</v>
      </c>
      <c r="AP11" s="15" t="s">
        <v>61</v>
      </c>
      <c r="AQ11" s="15" t="s">
        <v>62</v>
      </c>
      <c r="AR11" s="15" t="s">
        <v>63</v>
      </c>
      <c r="AS11" s="15" t="s">
        <v>64</v>
      </c>
      <c r="AT11" s="15" t="s">
        <v>65</v>
      </c>
      <c r="AU11" s="15" t="s">
        <v>66</v>
      </c>
      <c r="AV11" s="15" t="s">
        <v>67</v>
      </c>
      <c r="AW11" s="15" t="s">
        <v>68</v>
      </c>
      <c r="AX11" s="15" t="s">
        <v>69</v>
      </c>
      <c r="AY11" s="15" t="s">
        <v>122</v>
      </c>
      <c r="AZ11" s="15" t="s">
        <v>123</v>
      </c>
      <c r="BA11" s="15" t="s">
        <v>124</v>
      </c>
      <c r="BB11" s="15" t="s">
        <v>125</v>
      </c>
      <c r="BC11" s="15" t="s">
        <v>126</v>
      </c>
      <c r="BD11" s="15" t="s">
        <v>127</v>
      </c>
      <c r="BE11" s="15" t="s">
        <v>128</v>
      </c>
      <c r="BF11" s="15" t="s">
        <v>129</v>
      </c>
      <c r="BG11" s="15" t="s">
        <v>130</v>
      </c>
      <c r="BH11" s="15" t="s">
        <v>131</v>
      </c>
      <c r="BI11" s="15" t="s">
        <v>132</v>
      </c>
      <c r="BJ11" s="15" t="s">
        <v>133</v>
      </c>
      <c r="BK11" s="15" t="s">
        <v>134</v>
      </c>
      <c r="BL11" s="15" t="s">
        <v>135</v>
      </c>
      <c r="BM11" s="15" t="s">
        <v>136</v>
      </c>
      <c r="BN11" s="15" t="s">
        <v>137</v>
      </c>
      <c r="BO11" s="15" t="s">
        <v>138</v>
      </c>
      <c r="BP11" s="15" t="s">
        <v>139</v>
      </c>
      <c r="BQ11" s="15" t="s">
        <v>140</v>
      </c>
      <c r="BR11" s="15" t="s">
        <v>141</v>
      </c>
      <c r="BS11" s="15" t="s">
        <v>142</v>
      </c>
      <c r="BT11" s="15" t="s">
        <v>143</v>
      </c>
      <c r="BU11" s="15" t="s">
        <v>144</v>
      </c>
      <c r="BV11" s="15" t="s">
        <v>145</v>
      </c>
      <c r="BW11" s="15" t="s">
        <v>146</v>
      </c>
      <c r="BX11" s="15" t="s">
        <v>147</v>
      </c>
      <c r="BY11" s="15" t="s">
        <v>148</v>
      </c>
      <c r="BZ11" s="15" t="s">
        <v>149</v>
      </c>
      <c r="CA11" s="15" t="s">
        <v>150</v>
      </c>
      <c r="CB11" s="15" t="s">
        <v>151</v>
      </c>
      <c r="CC11" s="15" t="s">
        <v>152</v>
      </c>
      <c r="CD11" s="15" t="s">
        <v>153</v>
      </c>
      <c r="CE11" s="15" t="s">
        <v>154</v>
      </c>
      <c r="CF11" s="15" t="s">
        <v>155</v>
      </c>
      <c r="CG11" s="15" t="s">
        <v>156</v>
      </c>
      <c r="CH11" s="15" t="s">
        <v>157</v>
      </c>
      <c r="CI11" s="15" t="s">
        <v>159</v>
      </c>
      <c r="CJ11" s="15" t="s">
        <v>160</v>
      </c>
      <c r="CK11" s="15" t="s">
        <v>161</v>
      </c>
      <c r="CL11" s="15" t="s">
        <v>162</v>
      </c>
      <c r="CM11" s="15" t="s">
        <v>163</v>
      </c>
      <c r="CN11" s="15" t="s">
        <v>164</v>
      </c>
      <c r="CO11" s="15" t="s">
        <v>165</v>
      </c>
      <c r="CP11" s="15" t="s">
        <v>166</v>
      </c>
      <c r="CQ11" s="15" t="s">
        <v>167</v>
      </c>
      <c r="CR11" s="15" t="s">
        <v>168</v>
      </c>
      <c r="CS11" s="15" t="s">
        <v>169</v>
      </c>
      <c r="CT11" s="15" t="s">
        <v>170</v>
      </c>
      <c r="CU11" s="15" t="s">
        <v>171</v>
      </c>
      <c r="CV11" s="15" t="s">
        <v>172</v>
      </c>
      <c r="CW11" s="15" t="s">
        <v>173</v>
      </c>
      <c r="CX11" s="15" t="s">
        <v>174</v>
      </c>
      <c r="CY11" s="15" t="s">
        <v>175</v>
      </c>
      <c r="CZ11" s="15" t="s">
        <v>176</v>
      </c>
      <c r="DA11" s="15" t="s">
        <v>177</v>
      </c>
      <c r="DB11" s="15" t="s">
        <v>178</v>
      </c>
      <c r="DC11" s="15" t="s">
        <v>179</v>
      </c>
      <c r="DD11" s="15" t="s">
        <v>180</v>
      </c>
      <c r="DE11" s="15" t="s">
        <v>181</v>
      </c>
      <c r="DF11" s="15" t="s">
        <v>182</v>
      </c>
      <c r="DG11" s="15" t="s">
        <v>183</v>
      </c>
      <c r="DH11" s="15" t="s">
        <v>184</v>
      </c>
      <c r="DI11" s="15" t="s">
        <v>185</v>
      </c>
      <c r="DJ11" s="15" t="s">
        <v>186</v>
      </c>
      <c r="DK11" s="15" t="s">
        <v>187</v>
      </c>
      <c r="DL11" s="15" t="s">
        <v>188</v>
      </c>
      <c r="DM11" s="15" t="s">
        <v>189</v>
      </c>
      <c r="DN11" s="15" t="s">
        <v>190</v>
      </c>
      <c r="DO11" s="15" t="s">
        <v>191</v>
      </c>
      <c r="DP11" s="15" t="s">
        <v>192</v>
      </c>
      <c r="DQ11" s="15" t="s">
        <v>193</v>
      </c>
      <c r="DR11" s="15" t="s">
        <v>194</v>
      </c>
      <c r="WGT11" s="17"/>
      <c r="WGU11" s="17"/>
    </row>
    <row r="12" spans="1:122 15750:15861" s="16" customFormat="1" x14ac:dyDescent="0.35">
      <c r="A12" s="46"/>
      <c r="B12" s="21" t="s">
        <v>99</v>
      </c>
      <c r="C12" s="19"/>
      <c r="D12" s="26"/>
      <c r="E12" s="18"/>
      <c r="WKZ12" s="17"/>
      <c r="WLA12" s="17"/>
    </row>
    <row r="13" spans="1:122 15750:15861" s="23" customFormat="1" ht="13" x14ac:dyDescent="0.3">
      <c r="A13" s="23" t="s">
        <v>100</v>
      </c>
      <c r="B13" s="23" t="s">
        <v>72</v>
      </c>
      <c r="C13" s="23" t="s">
        <v>100</v>
      </c>
      <c r="D13" s="23" t="s">
        <v>98</v>
      </c>
      <c r="E13" s="23" t="s">
        <v>71</v>
      </c>
      <c r="F13" s="56">
        <v>4308.2370000000001</v>
      </c>
      <c r="G13" s="56">
        <v>3848.9460000000004</v>
      </c>
      <c r="H13" s="56">
        <v>3882.893</v>
      </c>
      <c r="I13" s="56">
        <v>3663.5050000000006</v>
      </c>
      <c r="J13" s="56">
        <v>3902.2060000000006</v>
      </c>
      <c r="K13" s="56">
        <v>4070.1390000000001</v>
      </c>
      <c r="L13" s="56">
        <v>4831.1400000000012</v>
      </c>
      <c r="M13" s="56">
        <v>4348.8710000000001</v>
      </c>
      <c r="N13" s="56">
        <v>4451.4940000000015</v>
      </c>
      <c r="O13" s="56">
        <v>3562.165</v>
      </c>
      <c r="P13" s="56">
        <v>3571.0930000000008</v>
      </c>
      <c r="Q13" s="56">
        <v>3316.7969999999996</v>
      </c>
      <c r="R13" s="56">
        <v>3559.5290000000005</v>
      </c>
      <c r="S13" s="56">
        <v>4172.8660000000009</v>
      </c>
      <c r="T13" s="56">
        <v>3712.5530000000008</v>
      </c>
      <c r="U13" s="56">
        <v>3612.1440000000002</v>
      </c>
      <c r="V13" s="56">
        <v>2854.4230000000007</v>
      </c>
      <c r="W13" s="56">
        <v>2621.3179999999998</v>
      </c>
      <c r="X13" s="56">
        <v>3252.3539999999994</v>
      </c>
      <c r="Y13" s="56">
        <v>3236.3409999999994</v>
      </c>
      <c r="Z13" s="56">
        <v>2639.6460000000002</v>
      </c>
      <c r="AA13" s="56">
        <v>3482.9049999999993</v>
      </c>
      <c r="AB13" s="56">
        <v>1578.9409999999996</v>
      </c>
      <c r="AC13" s="56">
        <v>2279.2860000000005</v>
      </c>
      <c r="AD13" s="56">
        <v>1268.0300000000004</v>
      </c>
      <c r="AE13" s="56">
        <v>938.85200000000032</v>
      </c>
      <c r="AF13" s="56">
        <v>1007.7460000000001</v>
      </c>
      <c r="AG13" s="56">
        <v>1615.1580000000008</v>
      </c>
      <c r="AH13" s="56">
        <v>935.12800000000016</v>
      </c>
      <c r="AI13" s="56">
        <v>1731.4099999999999</v>
      </c>
      <c r="AJ13" s="56">
        <v>2171.0840000000003</v>
      </c>
      <c r="AK13" s="56">
        <v>1939.8420000000006</v>
      </c>
      <c r="AL13" s="56">
        <v>1783.0840000000007</v>
      </c>
      <c r="AM13" s="56">
        <v>1896.9150000000006</v>
      </c>
      <c r="AN13" s="56">
        <v>1084.2450000000001</v>
      </c>
      <c r="AO13" s="56">
        <v>570.55600000000004</v>
      </c>
      <c r="AP13" s="56">
        <v>552.71100000000001</v>
      </c>
      <c r="AQ13" s="56">
        <v>140.28199999999947</v>
      </c>
      <c r="AR13" s="56">
        <v>480.60600000000022</v>
      </c>
      <c r="AS13" s="56">
        <v>241.86899999999991</v>
      </c>
      <c r="AT13" s="56">
        <v>868.75300000000107</v>
      </c>
      <c r="AU13" s="56">
        <v>753.75599999999986</v>
      </c>
      <c r="AV13" s="56">
        <v>1304.5619999999997</v>
      </c>
      <c r="AW13" s="56">
        <v>2319.6350000000002</v>
      </c>
      <c r="AX13" s="56">
        <v>3406.847999999999</v>
      </c>
      <c r="AY13" s="56">
        <v>3240.8749999999991</v>
      </c>
      <c r="AZ13" s="56">
        <v>2170.875</v>
      </c>
      <c r="BA13" s="56">
        <v>2380.8780000000002</v>
      </c>
      <c r="BB13" s="56">
        <v>2443.4009999999994</v>
      </c>
      <c r="BC13" s="56">
        <v>2204.6739999999995</v>
      </c>
      <c r="BD13" s="56">
        <v>2042.3360000000002</v>
      </c>
      <c r="BE13" s="56">
        <v>1009.3759999999997</v>
      </c>
      <c r="BF13" s="56">
        <v>1963.0349999999999</v>
      </c>
      <c r="BG13" s="56">
        <v>2031.9080000000008</v>
      </c>
      <c r="BH13" s="56">
        <v>2878.8120000000004</v>
      </c>
      <c r="BI13" s="56">
        <v>3019.8640000000005</v>
      </c>
      <c r="BJ13" s="56">
        <v>2401.9839999999999</v>
      </c>
      <c r="BK13" s="56">
        <v>2186.5329999999994</v>
      </c>
      <c r="BL13" s="56">
        <v>1113.5229999999997</v>
      </c>
      <c r="BM13" s="56">
        <v>1373.0189999999998</v>
      </c>
      <c r="BN13" s="56">
        <v>775.9670000000001</v>
      </c>
      <c r="BO13" s="56">
        <v>591.01300000000037</v>
      </c>
      <c r="BP13" s="56">
        <v>-3475.657999999999</v>
      </c>
      <c r="BQ13" s="56">
        <v>-3641.0639999999989</v>
      </c>
      <c r="BR13" s="56">
        <v>-3625.525000000001</v>
      </c>
      <c r="BS13" s="56">
        <v>-1879.1010000000006</v>
      </c>
      <c r="BT13" s="56">
        <v>-1464.876000000002</v>
      </c>
      <c r="BU13" s="56">
        <v>-861.5029999999997</v>
      </c>
      <c r="BV13" s="56">
        <v>-681.90200000000004</v>
      </c>
      <c r="BW13" s="56">
        <v>47.472000000000662</v>
      </c>
      <c r="BX13" s="56">
        <v>-380.53100000000268</v>
      </c>
      <c r="BY13" s="56">
        <v>-1295.2690000000002</v>
      </c>
      <c r="BZ13" s="56">
        <v>-1841.9779999999992</v>
      </c>
      <c r="CA13" s="56">
        <v>-1243.0070000000014</v>
      </c>
      <c r="CB13" s="56">
        <v>-1456.8989999999994</v>
      </c>
      <c r="CC13" s="56">
        <v>57.302999999998065</v>
      </c>
      <c r="CD13" s="56">
        <v>1833.6449999999968</v>
      </c>
      <c r="CE13" s="56">
        <v>2897.8690000000006</v>
      </c>
      <c r="CF13" s="56">
        <v>3574.8500000000013</v>
      </c>
      <c r="CG13" s="56">
        <v>4330.4269999999997</v>
      </c>
      <c r="CH13" s="56">
        <v>4691.0800000000008</v>
      </c>
      <c r="CI13" s="56">
        <v>5222.7960000000021</v>
      </c>
      <c r="CJ13" s="56">
        <v>3970.8199999999988</v>
      </c>
      <c r="CK13" s="56">
        <v>6269.2760000000026</v>
      </c>
      <c r="CL13" s="56">
        <v>3707.4139999999998</v>
      </c>
      <c r="CM13" s="56">
        <v>3531.4400000000041</v>
      </c>
      <c r="CN13" s="56">
        <v>1876.1360000000004</v>
      </c>
      <c r="CO13" s="56">
        <v>1865.8839999999991</v>
      </c>
      <c r="CP13" s="56">
        <v>1037.8500000000022</v>
      </c>
      <c r="CQ13" s="56">
        <v>1840.7799999999988</v>
      </c>
      <c r="CR13" s="56">
        <v>3423.405999999999</v>
      </c>
      <c r="CS13" s="56">
        <v>3866.7259999999997</v>
      </c>
      <c r="CT13" s="56">
        <v>3817.3669999999993</v>
      </c>
      <c r="CU13" s="56">
        <v>4292.1549999999988</v>
      </c>
      <c r="CV13" s="56">
        <v>2744.4599999999991</v>
      </c>
      <c r="CW13" s="56">
        <v>1321.6729999999998</v>
      </c>
      <c r="CX13" s="56">
        <v>1462.6110000000008</v>
      </c>
      <c r="CY13" s="56">
        <v>887.85400000000027</v>
      </c>
      <c r="CZ13" s="56">
        <v>-72.225999999999658</v>
      </c>
      <c r="DA13" s="56">
        <v>1111.6030000000001</v>
      </c>
      <c r="DB13" s="56">
        <v>1217.7100000000009</v>
      </c>
      <c r="DC13" s="56">
        <v>1274.3409999999985</v>
      </c>
      <c r="DD13" s="56">
        <v>3125.34</v>
      </c>
      <c r="DE13" s="56">
        <v>3956.4839999999899</v>
      </c>
      <c r="DF13" s="56">
        <v>2860.83</v>
      </c>
      <c r="DG13" s="56">
        <v>2088.5410000000002</v>
      </c>
      <c r="DH13" s="56">
        <v>481.86899999999901</v>
      </c>
      <c r="DI13" s="56">
        <v>-464.47500000000099</v>
      </c>
      <c r="DJ13" s="56">
        <v>-815.875</v>
      </c>
      <c r="DK13" s="56">
        <v>-1261.855</v>
      </c>
      <c r="DL13" s="56">
        <v>-1610.537</v>
      </c>
      <c r="DM13" s="56">
        <v>371.54599999999903</v>
      </c>
      <c r="DN13" s="56">
        <v>2203.8319999999899</v>
      </c>
      <c r="DO13" s="56">
        <v>3475.9659999999999</v>
      </c>
      <c r="DP13" s="56">
        <v>4786.5229999999901</v>
      </c>
      <c r="DQ13" s="56">
        <v>4784.482</v>
      </c>
      <c r="DR13" s="56">
        <v>6078.6080000000002</v>
      </c>
    </row>
    <row r="14" spans="1:122 15750:15861" s="23" customFormat="1" ht="13" x14ac:dyDescent="0.3">
      <c r="A14" s="23" t="s">
        <v>101</v>
      </c>
      <c r="B14" s="24" t="s">
        <v>102</v>
      </c>
      <c r="C14" s="23" t="s">
        <v>101</v>
      </c>
      <c r="D14" s="23" t="s">
        <v>98</v>
      </c>
      <c r="E14" s="23" t="s">
        <v>71</v>
      </c>
      <c r="F14" s="56">
        <v>5178.9110000000001</v>
      </c>
      <c r="G14" s="56">
        <v>4739.4440000000004</v>
      </c>
      <c r="H14" s="56">
        <v>4747.0309999999999</v>
      </c>
      <c r="I14" s="56">
        <v>4540.3650000000007</v>
      </c>
      <c r="J14" s="56">
        <v>4834.1950000000006</v>
      </c>
      <c r="K14" s="56">
        <v>5112.7849999999999</v>
      </c>
      <c r="L14" s="56">
        <v>5855.9910000000009</v>
      </c>
      <c r="M14" s="56">
        <v>5351.9350000000004</v>
      </c>
      <c r="N14" s="56">
        <v>5610.7910000000011</v>
      </c>
      <c r="O14" s="56">
        <v>4798.7280000000001</v>
      </c>
      <c r="P14" s="56">
        <v>5268.8730000000005</v>
      </c>
      <c r="Q14" s="56">
        <v>5005.8369999999995</v>
      </c>
      <c r="R14" s="56">
        <v>5231.72</v>
      </c>
      <c r="S14" s="56">
        <v>5833.4550000000008</v>
      </c>
      <c r="T14" s="56">
        <v>5388.3660000000009</v>
      </c>
      <c r="U14" s="56">
        <v>5284.6080000000002</v>
      </c>
      <c r="V14" s="56">
        <v>4707.929000000001</v>
      </c>
      <c r="W14" s="56">
        <v>4519.4179999999997</v>
      </c>
      <c r="X14" s="56">
        <v>5137.8439999999991</v>
      </c>
      <c r="Y14" s="56">
        <v>5279.6189999999997</v>
      </c>
      <c r="Z14" s="56">
        <v>4619.8140000000003</v>
      </c>
      <c r="AA14" s="56">
        <v>5538.744999999999</v>
      </c>
      <c r="AB14" s="56">
        <v>3605.3829999999998</v>
      </c>
      <c r="AC14" s="56">
        <v>3928.1240000000003</v>
      </c>
      <c r="AD14" s="56">
        <v>3247.7670000000003</v>
      </c>
      <c r="AE14" s="56">
        <v>3022.4110000000001</v>
      </c>
      <c r="AF14" s="56">
        <v>3230.3100000000004</v>
      </c>
      <c r="AG14" s="56">
        <v>3803.55</v>
      </c>
      <c r="AH14" s="56">
        <v>3469.2759999999998</v>
      </c>
      <c r="AI14" s="56">
        <v>3949.375</v>
      </c>
      <c r="AJ14" s="56">
        <v>4618.6630000000005</v>
      </c>
      <c r="AK14" s="56">
        <v>4373.3250000000007</v>
      </c>
      <c r="AL14" s="56">
        <v>3972.3070000000007</v>
      </c>
      <c r="AM14" s="56">
        <v>3926.6210000000005</v>
      </c>
      <c r="AN14" s="56">
        <v>2842.0610000000001</v>
      </c>
      <c r="AO14" s="56">
        <v>2239.8380000000002</v>
      </c>
      <c r="AP14" s="56">
        <v>2311.2640000000001</v>
      </c>
      <c r="AQ14" s="56">
        <v>2140.1469999999995</v>
      </c>
      <c r="AR14" s="56">
        <v>2254.6080000000002</v>
      </c>
      <c r="AS14" s="56">
        <v>1951.1080000000002</v>
      </c>
      <c r="AT14" s="56">
        <v>2593.8170000000009</v>
      </c>
      <c r="AU14" s="56">
        <v>3021.4679999999998</v>
      </c>
      <c r="AV14" s="56">
        <v>3329.6989999999996</v>
      </c>
      <c r="AW14" s="56">
        <v>4013.134</v>
      </c>
      <c r="AX14" s="56">
        <v>5076.4179999999988</v>
      </c>
      <c r="AY14" s="56">
        <v>4958.7949999999992</v>
      </c>
      <c r="AZ14" s="56">
        <v>4085.2219999999998</v>
      </c>
      <c r="BA14" s="56">
        <v>3980.2350000000001</v>
      </c>
      <c r="BB14" s="56">
        <v>3726.9279999999994</v>
      </c>
      <c r="BC14" s="56">
        <v>3387.1699999999996</v>
      </c>
      <c r="BD14" s="56">
        <v>3691.8870000000002</v>
      </c>
      <c r="BE14" s="56">
        <v>3631.4409999999998</v>
      </c>
      <c r="BF14" s="56">
        <v>4398.2289999999994</v>
      </c>
      <c r="BG14" s="56">
        <v>4541.4550000000008</v>
      </c>
      <c r="BH14" s="56">
        <v>5397.2440000000006</v>
      </c>
      <c r="BI14" s="56">
        <v>5507.0040000000008</v>
      </c>
      <c r="BJ14" s="56">
        <v>4699.8959999999997</v>
      </c>
      <c r="BK14" s="56">
        <v>4386.1269999999995</v>
      </c>
      <c r="BL14" s="56">
        <v>3409.5659999999998</v>
      </c>
      <c r="BM14" s="56">
        <v>3615.4009999999998</v>
      </c>
      <c r="BN14" s="56">
        <v>3007.3679999999999</v>
      </c>
      <c r="BO14" s="56">
        <v>2927.1790000000001</v>
      </c>
      <c r="BP14" s="56">
        <v>2661.9050000000002</v>
      </c>
      <c r="BQ14" s="56">
        <v>2533.6510000000003</v>
      </c>
      <c r="BR14" s="56">
        <v>2626.4829999999997</v>
      </c>
      <c r="BS14" s="56">
        <v>4499.5070000000005</v>
      </c>
      <c r="BT14" s="56">
        <v>4901.7149999999992</v>
      </c>
      <c r="BU14" s="56">
        <v>5312.6840000000002</v>
      </c>
      <c r="BV14" s="56">
        <v>5497.1080000000002</v>
      </c>
      <c r="BW14" s="56">
        <v>6242.6410000000005</v>
      </c>
      <c r="BX14" s="56">
        <v>5993.7959999999985</v>
      </c>
      <c r="BY14" s="56">
        <v>5022.6139999999996</v>
      </c>
      <c r="BZ14" s="56">
        <v>4736.2150000000001</v>
      </c>
      <c r="CA14" s="56">
        <v>6241.2599999999993</v>
      </c>
      <c r="CB14" s="56">
        <v>5415.6730000000007</v>
      </c>
      <c r="CC14" s="56">
        <v>6802.1149999999989</v>
      </c>
      <c r="CD14" s="56">
        <v>9010.9669999999969</v>
      </c>
      <c r="CE14" s="56">
        <v>10524.055</v>
      </c>
      <c r="CF14" s="56">
        <v>10524.870000000003</v>
      </c>
      <c r="CG14" s="56">
        <v>11061.270999999999</v>
      </c>
      <c r="CH14" s="56">
        <v>10905.29</v>
      </c>
      <c r="CI14" s="56">
        <v>11455.475000000002</v>
      </c>
      <c r="CJ14" s="56">
        <v>10209.869999999999</v>
      </c>
      <c r="CK14" s="56">
        <v>12468.320000000002</v>
      </c>
      <c r="CL14" s="56">
        <v>9896.7970000000005</v>
      </c>
      <c r="CM14" s="56">
        <v>9620.6800000000039</v>
      </c>
      <c r="CN14" s="56">
        <v>8254.6890000000003</v>
      </c>
      <c r="CO14" s="56">
        <v>7992.4650000000001</v>
      </c>
      <c r="CP14" s="56">
        <v>8343.9030000000021</v>
      </c>
      <c r="CQ14" s="56">
        <v>9474.2709999999988</v>
      </c>
      <c r="CR14" s="56">
        <v>10871.212</v>
      </c>
      <c r="CS14" s="56">
        <v>11236.572</v>
      </c>
      <c r="CT14" s="56">
        <v>11481.758999999998</v>
      </c>
      <c r="CU14" s="56">
        <v>11565.200999999999</v>
      </c>
      <c r="CV14" s="56">
        <v>9911.271999999999</v>
      </c>
      <c r="CW14" s="56">
        <v>8582.7739999999994</v>
      </c>
      <c r="CX14" s="56">
        <v>8630.4639999999999</v>
      </c>
      <c r="CY14" s="56">
        <v>7931.5000000000009</v>
      </c>
      <c r="CZ14" s="56">
        <v>7027.1940000000004</v>
      </c>
      <c r="DA14" s="56">
        <v>8259.9950000000008</v>
      </c>
      <c r="DB14" s="56">
        <v>8891.4040000000005</v>
      </c>
      <c r="DC14" s="56">
        <v>8836.4499999999989</v>
      </c>
      <c r="DD14" s="56">
        <v>10764.409</v>
      </c>
      <c r="DE14" s="56">
        <v>11656.056</v>
      </c>
      <c r="DF14" s="56">
        <v>10485.924000000001</v>
      </c>
      <c r="DG14" s="56">
        <v>9744.2389999999996</v>
      </c>
      <c r="DH14" s="56">
        <v>8169.27</v>
      </c>
      <c r="DI14" s="56">
        <v>7328.7749999999896</v>
      </c>
      <c r="DJ14" s="56">
        <v>6765.0029999999997</v>
      </c>
      <c r="DK14" s="56">
        <v>5580.4279999999899</v>
      </c>
      <c r="DL14" s="56">
        <v>5400.7529999999997</v>
      </c>
      <c r="DM14" s="56">
        <v>7064.1709999999903</v>
      </c>
      <c r="DN14" s="56">
        <v>8106.75899999999</v>
      </c>
      <c r="DO14" s="56">
        <v>9364.5319999999992</v>
      </c>
      <c r="DP14" s="56">
        <v>10734.096</v>
      </c>
      <c r="DQ14" s="56">
        <v>10786.928</v>
      </c>
      <c r="DR14" s="56">
        <v>11726.1</v>
      </c>
    </row>
    <row r="15" spans="1:122 15750:15861" s="23" customFormat="1" ht="13" x14ac:dyDescent="0.3">
      <c r="A15" s="23" t="s">
        <v>103</v>
      </c>
      <c r="B15" s="24" t="s">
        <v>104</v>
      </c>
      <c r="C15" s="23" t="s">
        <v>103</v>
      </c>
      <c r="D15" s="23" t="s">
        <v>98</v>
      </c>
      <c r="E15" s="23" t="s">
        <v>71</v>
      </c>
      <c r="F15" s="56">
        <v>-870.67400000000009</v>
      </c>
      <c r="G15" s="56">
        <v>-890.49800000000016</v>
      </c>
      <c r="H15" s="56">
        <v>-864.13800000000003</v>
      </c>
      <c r="I15" s="56">
        <v>-876.86</v>
      </c>
      <c r="J15" s="56">
        <v>-931.98899999999992</v>
      </c>
      <c r="K15" s="56">
        <v>-1042.646</v>
      </c>
      <c r="L15" s="56">
        <v>-1024.8509999999999</v>
      </c>
      <c r="M15" s="56">
        <v>-1003.064</v>
      </c>
      <c r="N15" s="56">
        <v>-1159.2969999999998</v>
      </c>
      <c r="O15" s="56">
        <v>-1236.5630000000001</v>
      </c>
      <c r="P15" s="56">
        <v>-1697.78</v>
      </c>
      <c r="Q15" s="56">
        <v>-1689.04</v>
      </c>
      <c r="R15" s="56">
        <v>-1672.191</v>
      </c>
      <c r="S15" s="56">
        <v>-1660.5889999999997</v>
      </c>
      <c r="T15" s="56">
        <v>-1675.8130000000001</v>
      </c>
      <c r="U15" s="56">
        <v>-1672.4639999999999</v>
      </c>
      <c r="V15" s="56">
        <v>-1853.5060000000001</v>
      </c>
      <c r="W15" s="56">
        <v>-1898.1</v>
      </c>
      <c r="X15" s="56">
        <v>-1885.49</v>
      </c>
      <c r="Y15" s="56">
        <v>-2043.278</v>
      </c>
      <c r="Z15" s="56">
        <v>-1980.1680000000001</v>
      </c>
      <c r="AA15" s="56">
        <v>-2055.8399999999997</v>
      </c>
      <c r="AB15" s="56">
        <v>-2026.4420000000002</v>
      </c>
      <c r="AC15" s="56">
        <v>-1648.8379999999997</v>
      </c>
      <c r="AD15" s="56">
        <v>-1979.7369999999999</v>
      </c>
      <c r="AE15" s="56">
        <v>-2083.5589999999997</v>
      </c>
      <c r="AF15" s="56">
        <v>-2222.5640000000003</v>
      </c>
      <c r="AG15" s="56">
        <v>-2188.3919999999994</v>
      </c>
      <c r="AH15" s="56">
        <v>-2534.1479999999997</v>
      </c>
      <c r="AI15" s="56">
        <v>-2217.9650000000001</v>
      </c>
      <c r="AJ15" s="56">
        <v>-2447.5790000000002</v>
      </c>
      <c r="AK15" s="56">
        <v>-2433.4830000000002</v>
      </c>
      <c r="AL15" s="56">
        <v>-2189.223</v>
      </c>
      <c r="AM15" s="56">
        <v>-2029.7059999999999</v>
      </c>
      <c r="AN15" s="56">
        <v>-1757.816</v>
      </c>
      <c r="AO15" s="56">
        <v>-1669.2820000000002</v>
      </c>
      <c r="AP15" s="56">
        <v>-1758.5530000000001</v>
      </c>
      <c r="AQ15" s="56">
        <v>-1999.865</v>
      </c>
      <c r="AR15" s="56">
        <v>-1774.002</v>
      </c>
      <c r="AS15" s="56">
        <v>-1709.2390000000003</v>
      </c>
      <c r="AT15" s="56">
        <v>-1725.0639999999999</v>
      </c>
      <c r="AU15" s="56">
        <v>-2267.712</v>
      </c>
      <c r="AV15" s="56">
        <v>-2025.1369999999999</v>
      </c>
      <c r="AW15" s="56">
        <v>-1693.4989999999998</v>
      </c>
      <c r="AX15" s="56">
        <v>-1669.57</v>
      </c>
      <c r="AY15" s="56">
        <v>-1717.92</v>
      </c>
      <c r="AZ15" s="56">
        <v>-1914.3469999999998</v>
      </c>
      <c r="BA15" s="56">
        <v>-1599.357</v>
      </c>
      <c r="BB15" s="56">
        <v>-1283.527</v>
      </c>
      <c r="BC15" s="56">
        <v>-1182.4960000000001</v>
      </c>
      <c r="BD15" s="56">
        <v>-1649.5509999999999</v>
      </c>
      <c r="BE15" s="56">
        <v>-2622.0650000000001</v>
      </c>
      <c r="BF15" s="56">
        <v>-2435.1939999999995</v>
      </c>
      <c r="BG15" s="56">
        <v>-2509.547</v>
      </c>
      <c r="BH15" s="56">
        <v>-2518.4320000000002</v>
      </c>
      <c r="BI15" s="56">
        <v>-2487.1400000000003</v>
      </c>
      <c r="BJ15" s="56">
        <v>-2297.9119999999998</v>
      </c>
      <c r="BK15" s="56">
        <v>-2199.5940000000001</v>
      </c>
      <c r="BL15" s="56">
        <v>-2296.0430000000001</v>
      </c>
      <c r="BM15" s="56">
        <v>-2242.3820000000001</v>
      </c>
      <c r="BN15" s="56">
        <v>-2231.4009999999998</v>
      </c>
      <c r="BO15" s="56">
        <v>-2336.1659999999997</v>
      </c>
      <c r="BP15" s="56">
        <v>-6137.5629999999992</v>
      </c>
      <c r="BQ15" s="56">
        <v>-6174.7149999999992</v>
      </c>
      <c r="BR15" s="56">
        <v>-6252.0080000000007</v>
      </c>
      <c r="BS15" s="56">
        <v>-6378.6080000000011</v>
      </c>
      <c r="BT15" s="56">
        <v>-6366.5910000000013</v>
      </c>
      <c r="BU15" s="56">
        <v>-6174.1869999999999</v>
      </c>
      <c r="BV15" s="56">
        <v>-6179.01</v>
      </c>
      <c r="BW15" s="56">
        <v>-6195.1689999999999</v>
      </c>
      <c r="BX15" s="56">
        <v>-6374.3270000000011</v>
      </c>
      <c r="BY15" s="56">
        <v>-6317.8829999999998</v>
      </c>
      <c r="BZ15" s="56">
        <v>-6578.1929999999993</v>
      </c>
      <c r="CA15" s="56">
        <v>-7484.2670000000007</v>
      </c>
      <c r="CB15" s="56">
        <v>-6872.5720000000001</v>
      </c>
      <c r="CC15" s="56">
        <v>-6744.8120000000008</v>
      </c>
      <c r="CD15" s="56">
        <v>-7177.3220000000001</v>
      </c>
      <c r="CE15" s="56">
        <v>-7626.1859999999997</v>
      </c>
      <c r="CF15" s="56">
        <v>-6950.0200000000013</v>
      </c>
      <c r="CG15" s="56">
        <v>-6730.8439999999991</v>
      </c>
      <c r="CH15" s="56">
        <v>-6214.21</v>
      </c>
      <c r="CI15" s="56">
        <v>-6232.6790000000001</v>
      </c>
      <c r="CJ15" s="56">
        <v>-6239.05</v>
      </c>
      <c r="CK15" s="56">
        <v>-6199.043999999999</v>
      </c>
      <c r="CL15" s="56">
        <v>-6189.3830000000007</v>
      </c>
      <c r="CM15" s="56">
        <v>-6089.24</v>
      </c>
      <c r="CN15" s="56">
        <v>-6378.5529999999999</v>
      </c>
      <c r="CO15" s="56">
        <v>-6126.581000000001</v>
      </c>
      <c r="CP15" s="56">
        <v>-7306.0529999999999</v>
      </c>
      <c r="CQ15" s="56">
        <v>-7633.491</v>
      </c>
      <c r="CR15" s="56">
        <v>-7447.8060000000005</v>
      </c>
      <c r="CS15" s="56">
        <v>-7369.8460000000005</v>
      </c>
      <c r="CT15" s="56">
        <v>-7664.3919999999989</v>
      </c>
      <c r="CU15" s="56">
        <v>-7273.0460000000003</v>
      </c>
      <c r="CV15" s="56">
        <v>-7166.8119999999999</v>
      </c>
      <c r="CW15" s="56">
        <v>-7261.1009999999997</v>
      </c>
      <c r="CX15" s="56">
        <v>-7167.8529999999992</v>
      </c>
      <c r="CY15" s="56">
        <v>-7043.6460000000006</v>
      </c>
      <c r="CZ15" s="56">
        <v>-7099.42</v>
      </c>
      <c r="DA15" s="56">
        <v>-7148.3920000000007</v>
      </c>
      <c r="DB15" s="56">
        <v>-7673.6939999999995</v>
      </c>
      <c r="DC15" s="56">
        <v>-7562.1090000000004</v>
      </c>
      <c r="DD15" s="56">
        <v>-7639.0689999999904</v>
      </c>
      <c r="DE15" s="56">
        <v>-7699.5720000000001</v>
      </c>
      <c r="DF15" s="56">
        <v>-7625.0940000000001</v>
      </c>
      <c r="DG15" s="56">
        <v>-7655.6980000000003</v>
      </c>
      <c r="DH15" s="56">
        <v>-7687.4009999999998</v>
      </c>
      <c r="DI15" s="56">
        <v>-7793.25</v>
      </c>
      <c r="DJ15" s="56">
        <v>-7580.8779999999997</v>
      </c>
      <c r="DK15" s="56">
        <v>-6842.2829999999904</v>
      </c>
      <c r="DL15" s="56">
        <v>-7011.29</v>
      </c>
      <c r="DM15" s="56">
        <v>-6692.625</v>
      </c>
      <c r="DN15" s="56">
        <v>-5902.9269999999897</v>
      </c>
      <c r="DO15" s="56">
        <v>-5888.5659999999998</v>
      </c>
      <c r="DP15" s="56">
        <v>-5947.5730000000003</v>
      </c>
      <c r="DQ15" s="56">
        <v>-6002.4459999999999</v>
      </c>
      <c r="DR15" s="56">
        <v>-5647.4919999999902</v>
      </c>
    </row>
    <row r="16" spans="1:122 15750:15861" s="23" customFormat="1" ht="13" x14ac:dyDescent="0.3">
      <c r="A16" s="23" t="s">
        <v>105</v>
      </c>
      <c r="B16" s="23" t="s">
        <v>73</v>
      </c>
      <c r="C16" s="23" t="s">
        <v>105</v>
      </c>
      <c r="D16" s="23" t="s">
        <v>98</v>
      </c>
      <c r="E16" s="23" t="s">
        <v>71</v>
      </c>
      <c r="F16" s="56">
        <v>22943.571000000004</v>
      </c>
      <c r="G16" s="56">
        <v>23031.865999999995</v>
      </c>
      <c r="H16" s="56">
        <v>23317.519</v>
      </c>
      <c r="I16" s="56">
        <v>23644.757000000001</v>
      </c>
      <c r="J16" s="56">
        <v>23882.98</v>
      </c>
      <c r="K16" s="56">
        <v>23664.559000000001</v>
      </c>
      <c r="L16" s="56">
        <v>24070.757999999991</v>
      </c>
      <c r="M16" s="56">
        <v>25773.189000000002</v>
      </c>
      <c r="N16" s="56">
        <v>25465.987000000001</v>
      </c>
      <c r="O16" s="56">
        <v>26381.46</v>
      </c>
      <c r="P16" s="56">
        <v>26299.848999999998</v>
      </c>
      <c r="Q16" s="56">
        <v>25744.393</v>
      </c>
      <c r="R16" s="56">
        <v>25782.611999999994</v>
      </c>
      <c r="S16" s="56">
        <v>24974.313999999998</v>
      </c>
      <c r="T16" s="56">
        <v>25464.891999999996</v>
      </c>
      <c r="U16" s="56">
        <v>25210.287000000004</v>
      </c>
      <c r="V16" s="56">
        <v>24141.191999999995</v>
      </c>
      <c r="W16" s="56">
        <v>25119.932999999997</v>
      </c>
      <c r="X16" s="56">
        <v>24706.710000000006</v>
      </c>
      <c r="Y16" s="56">
        <v>25352.601000000002</v>
      </c>
      <c r="Z16" s="56">
        <v>25603.044999999998</v>
      </c>
      <c r="AA16" s="56">
        <v>25564.841999999997</v>
      </c>
      <c r="AB16" s="56">
        <v>26817.563000000002</v>
      </c>
      <c r="AC16" s="56">
        <v>26748.971999999998</v>
      </c>
      <c r="AD16" s="56">
        <v>27072.463</v>
      </c>
      <c r="AE16" s="56">
        <v>26606.469000000005</v>
      </c>
      <c r="AF16" s="56">
        <v>26106.808000000005</v>
      </c>
      <c r="AG16" s="56">
        <v>26135.331000000002</v>
      </c>
      <c r="AH16" s="56">
        <v>27496.646000000001</v>
      </c>
      <c r="AI16" s="56">
        <v>27361.958999999995</v>
      </c>
      <c r="AJ16" s="56">
        <v>28137.524999999998</v>
      </c>
      <c r="AK16" s="56">
        <v>28525.164000000004</v>
      </c>
      <c r="AL16" s="56">
        <v>28854.378000000001</v>
      </c>
      <c r="AM16" s="56">
        <v>28868.512000000002</v>
      </c>
      <c r="AN16" s="56">
        <v>29646.644</v>
      </c>
      <c r="AO16" s="56">
        <v>29309.41</v>
      </c>
      <c r="AP16" s="56">
        <v>29006.794999999998</v>
      </c>
      <c r="AQ16" s="56">
        <v>28857.348000000005</v>
      </c>
      <c r="AR16" s="56">
        <v>28085.055999999997</v>
      </c>
      <c r="AS16" s="56">
        <v>28167.778000000002</v>
      </c>
      <c r="AT16" s="56">
        <v>28753.013000000003</v>
      </c>
      <c r="AU16" s="56">
        <v>29277.551999999996</v>
      </c>
      <c r="AV16" s="56">
        <v>28912.865999999995</v>
      </c>
      <c r="AW16" s="56">
        <v>31763.666999999998</v>
      </c>
      <c r="AX16" s="56">
        <v>30468.257000000001</v>
      </c>
      <c r="AY16" s="56">
        <v>30903.022000000008</v>
      </c>
      <c r="AZ16" s="56">
        <v>31211.695000000011</v>
      </c>
      <c r="BA16" s="56">
        <v>29808.780000000006</v>
      </c>
      <c r="BB16" s="56">
        <v>29233.538</v>
      </c>
      <c r="BC16" s="56">
        <v>29211.457999999991</v>
      </c>
      <c r="BD16" s="56">
        <v>28883.274999999998</v>
      </c>
      <c r="BE16" s="56">
        <v>30750.629999999997</v>
      </c>
      <c r="BF16" s="56">
        <v>30766.364999999998</v>
      </c>
      <c r="BG16" s="56">
        <v>31216.126000000004</v>
      </c>
      <c r="BH16" s="56">
        <v>31468.655000000002</v>
      </c>
      <c r="BI16" s="56">
        <v>31655.942999999996</v>
      </c>
      <c r="BJ16" s="56">
        <v>31981.332000000009</v>
      </c>
      <c r="BK16" s="56">
        <v>32825.716</v>
      </c>
      <c r="BL16" s="56">
        <v>34382.997000000003</v>
      </c>
      <c r="BM16" s="56">
        <v>33253.319000000003</v>
      </c>
      <c r="BN16" s="56">
        <v>33643.982000000004</v>
      </c>
      <c r="BO16" s="56">
        <v>33290.184000000008</v>
      </c>
      <c r="BP16" s="56">
        <v>37263.631000000008</v>
      </c>
      <c r="BQ16" s="56">
        <v>37948.054000000004</v>
      </c>
      <c r="BR16" s="56">
        <v>38769.175999999999</v>
      </c>
      <c r="BS16" s="56">
        <v>39869.106</v>
      </c>
      <c r="BT16" s="56">
        <v>40290.811999999998</v>
      </c>
      <c r="BU16" s="56">
        <v>40716.178</v>
      </c>
      <c r="BV16" s="56">
        <v>41850.457000000009</v>
      </c>
      <c r="BW16" s="56">
        <v>42942.092000000004</v>
      </c>
      <c r="BX16" s="56">
        <v>43073.660999999993</v>
      </c>
      <c r="BY16" s="56">
        <v>43527.365000000005</v>
      </c>
      <c r="BZ16" s="56">
        <v>44104.077000000005</v>
      </c>
      <c r="CA16" s="56">
        <v>44567.471000000005</v>
      </c>
      <c r="CB16" s="56">
        <v>44612.262999999999</v>
      </c>
      <c r="CC16" s="56">
        <v>44483.877</v>
      </c>
      <c r="CD16" s="56">
        <v>45631.535999999986</v>
      </c>
      <c r="CE16" s="56">
        <v>46055.141000000003</v>
      </c>
      <c r="CF16" s="56">
        <v>46651.188000000009</v>
      </c>
      <c r="CG16" s="56">
        <v>47398.59</v>
      </c>
      <c r="CH16" s="56">
        <v>47930.133000000002</v>
      </c>
      <c r="CI16" s="56">
        <v>47679.572999999989</v>
      </c>
      <c r="CJ16" s="56">
        <v>48379.251000000004</v>
      </c>
      <c r="CK16" s="56">
        <v>48343.938000000009</v>
      </c>
      <c r="CL16" s="56">
        <v>48190.243999999999</v>
      </c>
      <c r="CM16" s="56">
        <v>47082.990000000005</v>
      </c>
      <c r="CN16" s="56">
        <v>46842.263000000006</v>
      </c>
      <c r="CO16" s="56">
        <v>47349.808000000005</v>
      </c>
      <c r="CP16" s="56">
        <v>49059.281000000003</v>
      </c>
      <c r="CQ16" s="56">
        <v>50345.762000000002</v>
      </c>
      <c r="CR16" s="56">
        <v>49693.7</v>
      </c>
      <c r="CS16" s="56">
        <v>50373.974999999999</v>
      </c>
      <c r="CT16" s="56">
        <v>51351.805000000008</v>
      </c>
      <c r="CU16" s="56">
        <v>52142.934999999998</v>
      </c>
      <c r="CV16" s="56">
        <v>52703.040000000008</v>
      </c>
      <c r="CW16" s="56">
        <v>52388.404999999999</v>
      </c>
      <c r="CX16" s="56">
        <v>51269.900000000009</v>
      </c>
      <c r="CY16" s="56">
        <v>52709.77899999998</v>
      </c>
      <c r="CZ16" s="56">
        <v>52675.172999999981</v>
      </c>
      <c r="DA16" s="56">
        <v>52416.207999999999</v>
      </c>
      <c r="DB16" s="56">
        <v>53378.131999999998</v>
      </c>
      <c r="DC16" s="56">
        <v>54243.955000000002</v>
      </c>
      <c r="DD16" s="56">
        <v>54016.514999999898</v>
      </c>
      <c r="DE16" s="56">
        <v>53358.800999999999</v>
      </c>
      <c r="DF16" s="56">
        <v>53831.127</v>
      </c>
      <c r="DG16" s="56">
        <v>55116.428999999902</v>
      </c>
      <c r="DH16" s="56">
        <v>54845.480999999898</v>
      </c>
      <c r="DI16" s="56">
        <v>55153.190999999999</v>
      </c>
      <c r="DJ16" s="56">
        <v>54185.047326999898</v>
      </c>
      <c r="DK16" s="56">
        <v>55027.484999999899</v>
      </c>
      <c r="DL16" s="56">
        <v>54802.421999999897</v>
      </c>
      <c r="DM16" s="56">
        <v>52438.907999999901</v>
      </c>
      <c r="DN16" s="56">
        <v>53455.5969999999</v>
      </c>
      <c r="DO16" s="56">
        <v>52055.611999999899</v>
      </c>
      <c r="DP16" s="56">
        <v>53207.654999999999</v>
      </c>
      <c r="DQ16" s="56">
        <v>55341.508000000002</v>
      </c>
      <c r="DR16" s="56">
        <v>55217.139000000003</v>
      </c>
    </row>
    <row r="17" spans="1:122 15860:15863" s="23" customFormat="1" ht="13" x14ac:dyDescent="0.3">
      <c r="A17" s="23" t="s">
        <v>106</v>
      </c>
      <c r="B17" s="24" t="s">
        <v>74</v>
      </c>
      <c r="C17" s="23" t="s">
        <v>106</v>
      </c>
      <c r="D17" s="23" t="s">
        <v>98</v>
      </c>
      <c r="E17" s="23" t="s">
        <v>71</v>
      </c>
      <c r="F17" s="56">
        <v>34293.644</v>
      </c>
      <c r="G17" s="56">
        <v>34383.676999999996</v>
      </c>
      <c r="H17" s="56">
        <v>34769.934000000001</v>
      </c>
      <c r="I17" s="56">
        <v>34631.909</v>
      </c>
      <c r="J17" s="56">
        <v>35034.639999999999</v>
      </c>
      <c r="K17" s="56">
        <v>35257.082999999999</v>
      </c>
      <c r="L17" s="56">
        <v>35980.747999999992</v>
      </c>
      <c r="M17" s="56">
        <v>37800.298000000003</v>
      </c>
      <c r="N17" s="56">
        <v>37450.652000000002</v>
      </c>
      <c r="O17" s="56">
        <v>38673.49</v>
      </c>
      <c r="P17" s="56">
        <v>37994.411999999997</v>
      </c>
      <c r="Q17" s="56">
        <v>38196.163</v>
      </c>
      <c r="R17" s="56">
        <v>38345.320999999996</v>
      </c>
      <c r="S17" s="56">
        <v>37749.116999999998</v>
      </c>
      <c r="T17" s="56">
        <v>38339.580999999998</v>
      </c>
      <c r="U17" s="56">
        <v>38200.234000000004</v>
      </c>
      <c r="V17" s="56">
        <v>37268.203999999998</v>
      </c>
      <c r="W17" s="56">
        <v>38237.661999999997</v>
      </c>
      <c r="X17" s="56">
        <v>38155.297000000006</v>
      </c>
      <c r="Y17" s="56">
        <v>38861.735000000001</v>
      </c>
      <c r="Z17" s="56">
        <v>38883.620999999999</v>
      </c>
      <c r="AA17" s="56">
        <v>39285.108999999997</v>
      </c>
      <c r="AB17" s="56">
        <v>40539.451000000001</v>
      </c>
      <c r="AC17" s="56">
        <v>40590.239999999998</v>
      </c>
      <c r="AD17" s="56">
        <v>40821.508999999998</v>
      </c>
      <c r="AE17" s="56">
        <v>40181.043000000005</v>
      </c>
      <c r="AF17" s="56">
        <v>39923.104000000007</v>
      </c>
      <c r="AG17" s="56">
        <v>39971.317000000003</v>
      </c>
      <c r="AH17" s="56">
        <v>41770.353999999999</v>
      </c>
      <c r="AI17" s="56">
        <v>41630.782999999996</v>
      </c>
      <c r="AJ17" s="56">
        <v>43046.898000000001</v>
      </c>
      <c r="AK17" s="56">
        <v>43209.558000000005</v>
      </c>
      <c r="AL17" s="56">
        <v>43534.065000000002</v>
      </c>
      <c r="AM17" s="56">
        <v>43345.892</v>
      </c>
      <c r="AN17" s="56">
        <v>44488.409</v>
      </c>
      <c r="AO17" s="56">
        <v>44145.260999999999</v>
      </c>
      <c r="AP17" s="56">
        <v>44262.847999999998</v>
      </c>
      <c r="AQ17" s="56">
        <v>43657.490000000005</v>
      </c>
      <c r="AR17" s="56">
        <v>43405.513999999996</v>
      </c>
      <c r="AS17" s="56">
        <v>43280.898000000001</v>
      </c>
      <c r="AT17" s="56">
        <v>43957.315000000002</v>
      </c>
      <c r="AU17" s="56">
        <v>44563.231999999996</v>
      </c>
      <c r="AV17" s="56">
        <v>44587.695999999996</v>
      </c>
      <c r="AW17" s="56">
        <v>47666.360999999997</v>
      </c>
      <c r="AX17" s="56">
        <v>46380.986000000004</v>
      </c>
      <c r="AY17" s="56">
        <v>46863.161000000007</v>
      </c>
      <c r="AZ17" s="56">
        <v>47326.972000000009</v>
      </c>
      <c r="BA17" s="56">
        <v>46142.577000000005</v>
      </c>
      <c r="BB17" s="56">
        <v>45424.546000000002</v>
      </c>
      <c r="BC17" s="56">
        <v>45624.524999999994</v>
      </c>
      <c r="BD17" s="56">
        <v>45820.057999999997</v>
      </c>
      <c r="BE17" s="56">
        <v>47778.47</v>
      </c>
      <c r="BF17" s="56">
        <v>47813.192999999999</v>
      </c>
      <c r="BG17" s="56">
        <v>47814.433000000005</v>
      </c>
      <c r="BH17" s="56">
        <v>48352.675000000003</v>
      </c>
      <c r="BI17" s="56">
        <v>48906.112999999998</v>
      </c>
      <c r="BJ17" s="56">
        <v>49396.612000000008</v>
      </c>
      <c r="BK17" s="56">
        <v>50532.817999999999</v>
      </c>
      <c r="BL17" s="56">
        <v>52163.370999999999</v>
      </c>
      <c r="BM17" s="56">
        <v>51179.743000000002</v>
      </c>
      <c r="BN17" s="56">
        <v>51591.164000000004</v>
      </c>
      <c r="BO17" s="56">
        <v>51718.256000000008</v>
      </c>
      <c r="BP17" s="56">
        <v>55746.327000000005</v>
      </c>
      <c r="BQ17" s="56">
        <v>56652.857000000004</v>
      </c>
      <c r="BR17" s="56">
        <v>58247.42</v>
      </c>
      <c r="BS17" s="56">
        <v>59675.168000000005</v>
      </c>
      <c r="BT17" s="56">
        <v>60313.962</v>
      </c>
      <c r="BU17" s="56">
        <v>60820.129000000001</v>
      </c>
      <c r="BV17" s="56">
        <v>61629.574000000008</v>
      </c>
      <c r="BW17" s="56">
        <v>63051.937000000005</v>
      </c>
      <c r="BX17" s="56">
        <v>63247.172999999995</v>
      </c>
      <c r="BY17" s="56">
        <v>64076.564000000006</v>
      </c>
      <c r="BZ17" s="56">
        <v>64717.61</v>
      </c>
      <c r="CA17" s="56">
        <v>65333.629000000001</v>
      </c>
      <c r="CB17" s="56">
        <v>65785.197</v>
      </c>
      <c r="CC17" s="56">
        <v>65562.841</v>
      </c>
      <c r="CD17" s="56">
        <v>66313.215999999986</v>
      </c>
      <c r="CE17" s="56">
        <v>67001.453000000009</v>
      </c>
      <c r="CF17" s="56">
        <v>67886.607000000004</v>
      </c>
      <c r="CG17" s="56">
        <v>68016.754000000001</v>
      </c>
      <c r="CH17" s="56">
        <v>69131.212</v>
      </c>
      <c r="CI17" s="56">
        <v>69217.993999999992</v>
      </c>
      <c r="CJ17" s="56">
        <v>70112.3</v>
      </c>
      <c r="CK17" s="56">
        <v>70022.062000000005</v>
      </c>
      <c r="CL17" s="56">
        <v>70253.895000000004</v>
      </c>
      <c r="CM17" s="56">
        <v>69227.289000000004</v>
      </c>
      <c r="CN17" s="56">
        <v>69172.526000000013</v>
      </c>
      <c r="CO17" s="56">
        <v>70150.088000000003</v>
      </c>
      <c r="CP17" s="56">
        <v>71265.945999999996</v>
      </c>
      <c r="CQ17" s="56">
        <v>73242.774000000005</v>
      </c>
      <c r="CR17" s="56">
        <v>72905.47</v>
      </c>
      <c r="CS17" s="56">
        <v>73586.847999999998</v>
      </c>
      <c r="CT17" s="56">
        <v>74683.108000000007</v>
      </c>
      <c r="CU17" s="56">
        <v>75769.764999999999</v>
      </c>
      <c r="CV17" s="56">
        <v>76301.377000000008</v>
      </c>
      <c r="CW17" s="56">
        <v>76135.933999999994</v>
      </c>
      <c r="CX17" s="56">
        <v>75042.767000000007</v>
      </c>
      <c r="CY17" s="56">
        <v>76668.185999999987</v>
      </c>
      <c r="CZ17" s="56">
        <v>76961.617999999988</v>
      </c>
      <c r="DA17" s="56">
        <v>76909.777000000002</v>
      </c>
      <c r="DB17" s="56">
        <v>78024.953999999998</v>
      </c>
      <c r="DC17" s="56">
        <v>79954.351999999999</v>
      </c>
      <c r="DD17" s="56">
        <v>79147.024999999994</v>
      </c>
      <c r="DE17" s="56">
        <v>78841.426000000007</v>
      </c>
      <c r="DF17" s="56">
        <v>78529.328999999998</v>
      </c>
      <c r="DG17" s="56">
        <v>80144.726999999999</v>
      </c>
      <c r="DH17" s="56">
        <v>79834.655999999901</v>
      </c>
      <c r="DI17" s="56">
        <v>80539.975000000006</v>
      </c>
      <c r="DJ17" s="56">
        <v>79611.12</v>
      </c>
      <c r="DK17" s="56">
        <v>80950.377999999997</v>
      </c>
      <c r="DL17" s="56">
        <v>81028.585999999996</v>
      </c>
      <c r="DM17" s="56">
        <v>80754.904999999999</v>
      </c>
      <c r="DN17" s="56">
        <v>82138.407999999996</v>
      </c>
      <c r="DO17" s="56">
        <v>81403.557000000001</v>
      </c>
      <c r="DP17" s="56">
        <v>82195.557000000001</v>
      </c>
      <c r="DQ17" s="56">
        <v>84032.756999999998</v>
      </c>
      <c r="DR17" s="56">
        <v>84699.285000000003</v>
      </c>
    </row>
    <row r="18" spans="1:122 15860:15863" s="23" customFormat="1" ht="13" x14ac:dyDescent="0.3">
      <c r="A18" s="23" t="s">
        <v>107</v>
      </c>
      <c r="B18" s="31" t="s">
        <v>108</v>
      </c>
      <c r="C18" s="23" t="s">
        <v>107</v>
      </c>
      <c r="D18" s="23" t="s">
        <v>98</v>
      </c>
      <c r="E18" s="23" t="s">
        <v>71</v>
      </c>
      <c r="F18" s="56">
        <v>12576.757</v>
      </c>
      <c r="G18" s="56">
        <v>11765.772999999999</v>
      </c>
      <c r="H18" s="56">
        <v>11109.649000000001</v>
      </c>
      <c r="I18" s="56">
        <v>10212.351000000001</v>
      </c>
      <c r="J18" s="56">
        <v>10846.709000000001</v>
      </c>
      <c r="K18" s="56">
        <v>10810.08</v>
      </c>
      <c r="L18" s="56">
        <v>11448.665999999999</v>
      </c>
      <c r="M18" s="56">
        <v>13009.416000000001</v>
      </c>
      <c r="N18" s="56">
        <v>12224.622000000001</v>
      </c>
      <c r="O18" s="56">
        <v>13031.867</v>
      </c>
      <c r="P18" s="56">
        <v>11628.249</v>
      </c>
      <c r="Q18" s="56">
        <v>11496.288</v>
      </c>
      <c r="R18" s="56">
        <v>11517.329</v>
      </c>
      <c r="S18" s="56">
        <v>10340.678</v>
      </c>
      <c r="T18" s="56">
        <v>10696.642999999998</v>
      </c>
      <c r="U18" s="56">
        <v>10429.903</v>
      </c>
      <c r="V18" s="56">
        <v>8991.4169999999995</v>
      </c>
      <c r="W18" s="56">
        <v>9681.6290000000008</v>
      </c>
      <c r="X18" s="56">
        <v>9755.2160000000003</v>
      </c>
      <c r="Y18" s="56">
        <v>10323.757000000001</v>
      </c>
      <c r="Z18" s="56">
        <v>10149.427</v>
      </c>
      <c r="AA18" s="56">
        <v>9884.6460000000006</v>
      </c>
      <c r="AB18" s="56">
        <v>9985.9239999999991</v>
      </c>
      <c r="AC18" s="56">
        <v>9750.3269999999993</v>
      </c>
      <c r="AD18" s="56">
        <v>10131.98</v>
      </c>
      <c r="AE18" s="56">
        <v>10242.061</v>
      </c>
      <c r="AF18" s="56">
        <v>10346.641</v>
      </c>
      <c r="AG18" s="56">
        <v>10112.031000000001</v>
      </c>
      <c r="AH18" s="56">
        <v>11240.290999999999</v>
      </c>
      <c r="AI18" s="56">
        <v>11092.394</v>
      </c>
      <c r="AJ18" s="56">
        <v>11605.954000000002</v>
      </c>
      <c r="AK18" s="56">
        <v>12181.257000000001</v>
      </c>
      <c r="AL18" s="56">
        <v>12629.583999999999</v>
      </c>
      <c r="AM18" s="56">
        <v>12552.261999999999</v>
      </c>
      <c r="AN18" s="56">
        <v>13430.32</v>
      </c>
      <c r="AO18" s="56">
        <v>12786.728999999999</v>
      </c>
      <c r="AP18" s="56">
        <v>11919.745000000001</v>
      </c>
      <c r="AQ18" s="56">
        <v>10721.762000000001</v>
      </c>
      <c r="AR18" s="56">
        <v>10488.412999999999</v>
      </c>
      <c r="AS18" s="56">
        <v>9933.5280000000002</v>
      </c>
      <c r="AT18" s="56">
        <v>10845.946</v>
      </c>
      <c r="AU18" s="56">
        <v>11301.829</v>
      </c>
      <c r="AV18" s="56">
        <v>10522.914000000001</v>
      </c>
      <c r="AW18" s="56">
        <v>14177.378999999999</v>
      </c>
      <c r="AX18" s="56">
        <v>12201.698</v>
      </c>
      <c r="AY18" s="56">
        <v>12520.139000000001</v>
      </c>
      <c r="AZ18" s="56">
        <v>12971.104000000001</v>
      </c>
      <c r="BA18" s="56">
        <v>11020.134</v>
      </c>
      <c r="BB18" s="56">
        <v>9830.9290000000001</v>
      </c>
      <c r="BC18" s="56">
        <v>9853.5070000000014</v>
      </c>
      <c r="BD18" s="56">
        <v>9442.0429999999997</v>
      </c>
      <c r="BE18" s="56">
        <v>10522.915999999999</v>
      </c>
      <c r="BF18" s="56">
        <v>10520.177</v>
      </c>
      <c r="BG18" s="56">
        <v>10246.481000000002</v>
      </c>
      <c r="BH18" s="56">
        <v>10757.973000000002</v>
      </c>
      <c r="BI18" s="56">
        <v>10869.894</v>
      </c>
      <c r="BJ18" s="56">
        <v>11366.768000000002</v>
      </c>
      <c r="BK18" s="56">
        <v>12113.674000000001</v>
      </c>
      <c r="BL18" s="56">
        <v>13843.746999999999</v>
      </c>
      <c r="BM18" s="56">
        <v>12419.102000000001</v>
      </c>
      <c r="BN18" s="56">
        <v>12389.417000000001</v>
      </c>
      <c r="BO18" s="56">
        <v>10829.6</v>
      </c>
      <c r="BP18" s="56">
        <v>10480.507</v>
      </c>
      <c r="BQ18" s="56">
        <v>10761.084999999999</v>
      </c>
      <c r="BR18" s="56">
        <v>11575.865</v>
      </c>
      <c r="BS18" s="56">
        <v>13322.076000000001</v>
      </c>
      <c r="BT18" s="56">
        <v>13028.475999999999</v>
      </c>
      <c r="BU18" s="56">
        <v>13079.255000000001</v>
      </c>
      <c r="BV18" s="56">
        <v>13392.778000000002</v>
      </c>
      <c r="BW18" s="56">
        <v>14312.773000000001</v>
      </c>
      <c r="BX18" s="56">
        <v>14001.874000000002</v>
      </c>
      <c r="BY18" s="56">
        <v>14466.297999999999</v>
      </c>
      <c r="BZ18" s="56">
        <v>13648.717000000001</v>
      </c>
      <c r="CA18" s="56">
        <v>14009.356000000002</v>
      </c>
      <c r="CB18" s="56">
        <v>13827.168</v>
      </c>
      <c r="CC18" s="56">
        <v>13565.928</v>
      </c>
      <c r="CD18" s="56">
        <v>14213.391999999998</v>
      </c>
      <c r="CE18" s="56">
        <v>15217.669999999998</v>
      </c>
      <c r="CF18" s="56">
        <v>15290.759</v>
      </c>
      <c r="CG18" s="56">
        <v>15950.177000000001</v>
      </c>
      <c r="CH18" s="56">
        <v>16539.165999999997</v>
      </c>
      <c r="CI18" s="56">
        <v>16243.473000000002</v>
      </c>
      <c r="CJ18" s="56">
        <v>17187.753000000001</v>
      </c>
      <c r="CK18" s="56">
        <v>16037.654</v>
      </c>
      <c r="CL18" s="56">
        <v>15776.212</v>
      </c>
      <c r="CM18" s="56">
        <v>15282.504000000001</v>
      </c>
      <c r="CN18" s="56">
        <v>14624.025</v>
      </c>
      <c r="CO18" s="56">
        <v>15271.103000000001</v>
      </c>
      <c r="CP18" s="56">
        <v>14857.495000000001</v>
      </c>
      <c r="CQ18" s="56">
        <v>16017.798000000003</v>
      </c>
      <c r="CR18" s="56">
        <v>15530.236000000001</v>
      </c>
      <c r="CS18" s="56">
        <v>16043.972</v>
      </c>
      <c r="CT18" s="56">
        <v>16658.773000000001</v>
      </c>
      <c r="CU18" s="56">
        <v>17277.395</v>
      </c>
      <c r="CV18" s="56">
        <v>17130.073</v>
      </c>
      <c r="CW18" s="56">
        <v>16350.137000000001</v>
      </c>
      <c r="CX18" s="56">
        <v>15359.850999999999</v>
      </c>
      <c r="CY18" s="56">
        <v>16324.812</v>
      </c>
      <c r="CZ18" s="56">
        <v>16009.971</v>
      </c>
      <c r="DA18" s="56">
        <v>15298.693000000001</v>
      </c>
      <c r="DB18" s="56">
        <v>16069.528</v>
      </c>
      <c r="DC18" s="56">
        <v>16553.401000000002</v>
      </c>
      <c r="DD18" s="56">
        <v>16232.039000000001</v>
      </c>
      <c r="DE18" s="56">
        <v>16483.289000000001</v>
      </c>
      <c r="DF18" s="56">
        <v>15711.902</v>
      </c>
      <c r="DG18" s="56">
        <v>16812.491999999998</v>
      </c>
      <c r="DH18" s="56">
        <v>15381.55</v>
      </c>
      <c r="DI18" s="56">
        <v>15324.112999999999</v>
      </c>
      <c r="DJ18" s="56">
        <v>13673.066999999999</v>
      </c>
      <c r="DK18" s="56">
        <v>13706.451999999999</v>
      </c>
      <c r="DL18" s="56">
        <v>13336.331</v>
      </c>
      <c r="DM18" s="56">
        <v>12649.8919999999</v>
      </c>
      <c r="DN18" s="56">
        <v>14030.974</v>
      </c>
      <c r="DO18" s="56">
        <v>13608.887999999901</v>
      </c>
      <c r="DP18" s="56">
        <v>14337.931999999901</v>
      </c>
      <c r="DQ18" s="56">
        <v>15832.391</v>
      </c>
      <c r="DR18" s="56">
        <v>14999.9739999999</v>
      </c>
    </row>
    <row r="19" spans="1:122 15860:15863" s="23" customFormat="1" ht="13" x14ac:dyDescent="0.3">
      <c r="A19" s="23" t="s">
        <v>109</v>
      </c>
      <c r="B19" s="47" t="s">
        <v>77</v>
      </c>
      <c r="C19" s="23" t="s">
        <v>109</v>
      </c>
      <c r="D19" s="23" t="s">
        <v>98</v>
      </c>
      <c r="E19" s="23" t="s">
        <v>71</v>
      </c>
      <c r="F19" s="56">
        <v>5343.5550000000003</v>
      </c>
      <c r="G19" s="56">
        <v>5478.7080000000005</v>
      </c>
      <c r="H19" s="56">
        <v>5836.6009999999997</v>
      </c>
      <c r="I19" s="56">
        <v>6332.5830000000005</v>
      </c>
      <c r="J19" s="56">
        <v>5877.6119999999992</v>
      </c>
      <c r="K19" s="56">
        <v>5924.6669999999995</v>
      </c>
      <c r="L19" s="56">
        <v>6084.3150000000005</v>
      </c>
      <c r="M19" s="56">
        <v>6110.6490000000003</v>
      </c>
      <c r="N19" s="56">
        <v>6354.0410000000002</v>
      </c>
      <c r="O19" s="56">
        <v>6645.6589999999978</v>
      </c>
      <c r="P19" s="56">
        <v>7136.6049999999996</v>
      </c>
      <c r="Q19" s="56">
        <v>7259.9580000000005</v>
      </c>
      <c r="R19" s="56">
        <v>7201.5049999999992</v>
      </c>
      <c r="S19" s="56">
        <v>7445.2049999999999</v>
      </c>
      <c r="T19" s="56">
        <v>7639.4900000000007</v>
      </c>
      <c r="U19" s="56">
        <v>7643.7000000000007</v>
      </c>
      <c r="V19" s="56">
        <v>8192.3689999999988</v>
      </c>
      <c r="W19" s="56">
        <v>8115.0990000000011</v>
      </c>
      <c r="X19" s="56">
        <v>7859.0930000000008</v>
      </c>
      <c r="Y19" s="56">
        <v>7568.3320000000003</v>
      </c>
      <c r="Z19" s="56">
        <v>7560.8140000000003</v>
      </c>
      <c r="AA19" s="56">
        <v>8201.2709999999988</v>
      </c>
      <c r="AB19" s="56">
        <v>9116.6370000000006</v>
      </c>
      <c r="AC19" s="56">
        <v>9047.603000000001</v>
      </c>
      <c r="AD19" s="56">
        <v>8492.9639999999999</v>
      </c>
      <c r="AE19" s="56">
        <v>7393.5650000000005</v>
      </c>
      <c r="AF19" s="56">
        <v>6877.915</v>
      </c>
      <c r="AG19" s="56">
        <v>6793.4009999999998</v>
      </c>
      <c r="AH19" s="56">
        <v>7105.0150000000012</v>
      </c>
      <c r="AI19" s="56">
        <v>7270.6600000000008</v>
      </c>
      <c r="AJ19" s="56">
        <v>7481.5630000000001</v>
      </c>
      <c r="AK19" s="56">
        <v>7114.036000000001</v>
      </c>
      <c r="AL19" s="56">
        <v>7023.384</v>
      </c>
      <c r="AM19" s="56">
        <v>6446.9069999999983</v>
      </c>
      <c r="AN19" s="56">
        <v>6469.1310000000012</v>
      </c>
      <c r="AO19" s="56">
        <v>6543.7129999999988</v>
      </c>
      <c r="AP19" s="56">
        <v>6919.7730000000001</v>
      </c>
      <c r="AQ19" s="56">
        <v>7211.0199999999986</v>
      </c>
      <c r="AR19" s="56">
        <v>7145.8680000000013</v>
      </c>
      <c r="AS19" s="56">
        <v>7508.4170000000013</v>
      </c>
      <c r="AT19" s="56">
        <v>7427.1890000000021</v>
      </c>
      <c r="AU19" s="56">
        <v>7729.3169999999991</v>
      </c>
      <c r="AV19" s="56">
        <v>8240.9489999999987</v>
      </c>
      <c r="AW19" s="56">
        <v>7743.7780000000002</v>
      </c>
      <c r="AX19" s="56">
        <v>8292.2859999999982</v>
      </c>
      <c r="AY19" s="56">
        <v>8196.2570000000014</v>
      </c>
      <c r="AZ19" s="56">
        <v>8036.9709999999995</v>
      </c>
      <c r="BA19" s="56">
        <v>8719.9480000000003</v>
      </c>
      <c r="BB19" s="56">
        <v>8852.15</v>
      </c>
      <c r="BC19" s="56">
        <v>8764.0449999999983</v>
      </c>
      <c r="BD19" s="56">
        <v>9022.7979999999989</v>
      </c>
      <c r="BE19" s="56">
        <v>9910.7130000000016</v>
      </c>
      <c r="BF19" s="56">
        <v>10216.937</v>
      </c>
      <c r="BG19" s="56">
        <v>10298.596000000001</v>
      </c>
      <c r="BH19" s="56">
        <v>10325.011</v>
      </c>
      <c r="BI19" s="56">
        <v>10601.281999999999</v>
      </c>
      <c r="BJ19" s="56">
        <v>10388.452000000001</v>
      </c>
      <c r="BK19" s="56">
        <v>10558.830999999998</v>
      </c>
      <c r="BL19" s="56">
        <v>10135.027000000002</v>
      </c>
      <c r="BM19" s="56">
        <v>10518.020999999999</v>
      </c>
      <c r="BN19" s="56">
        <v>10618.715000000002</v>
      </c>
      <c r="BO19" s="56">
        <v>11828.13</v>
      </c>
      <c r="BP19" s="56">
        <v>15890.863000000001</v>
      </c>
      <c r="BQ19" s="56">
        <v>16389.358000000004</v>
      </c>
      <c r="BR19" s="56">
        <v>16882.757000000001</v>
      </c>
      <c r="BS19" s="56">
        <v>16455.605000000003</v>
      </c>
      <c r="BT19" s="56">
        <v>17547.402000000002</v>
      </c>
      <c r="BU19" s="56">
        <v>17703.847000000002</v>
      </c>
      <c r="BV19" s="56">
        <v>17701.722000000002</v>
      </c>
      <c r="BW19" s="56">
        <v>18135.444000000003</v>
      </c>
      <c r="BX19" s="56">
        <v>18477.537</v>
      </c>
      <c r="BY19" s="56">
        <v>18450.734000000004</v>
      </c>
      <c r="BZ19" s="56">
        <v>19391.340000000004</v>
      </c>
      <c r="CA19" s="56">
        <v>19397.125</v>
      </c>
      <c r="CB19" s="56">
        <v>19551.326000000001</v>
      </c>
      <c r="CC19" s="56">
        <v>19426.399999999998</v>
      </c>
      <c r="CD19" s="56">
        <v>19702.903999999999</v>
      </c>
      <c r="CE19" s="56">
        <v>20052.766</v>
      </c>
      <c r="CF19" s="56">
        <v>20718.924999999999</v>
      </c>
      <c r="CG19" s="56">
        <v>20201.169999999998</v>
      </c>
      <c r="CH19" s="56">
        <v>20860.621999999996</v>
      </c>
      <c r="CI19" s="56">
        <v>21138.957999999999</v>
      </c>
      <c r="CJ19" s="56">
        <v>21176.293000000001</v>
      </c>
      <c r="CK19" s="56">
        <v>21778.381000000001</v>
      </c>
      <c r="CL19" s="56">
        <v>22082.454000000005</v>
      </c>
      <c r="CM19" s="56">
        <v>21769.361000000001</v>
      </c>
      <c r="CN19" s="56">
        <v>21733.465000000004</v>
      </c>
      <c r="CO19" s="56">
        <v>21603.061000000002</v>
      </c>
      <c r="CP19" s="56">
        <v>23447.281999999999</v>
      </c>
      <c r="CQ19" s="56">
        <v>23587.380999999998</v>
      </c>
      <c r="CR19" s="56">
        <v>23949.705999999998</v>
      </c>
      <c r="CS19" s="56">
        <v>23906.408999999996</v>
      </c>
      <c r="CT19" s="56">
        <v>24315.742000000002</v>
      </c>
      <c r="CU19" s="56">
        <v>24484.149000000001</v>
      </c>
      <c r="CV19" s="56">
        <v>24674.513999999996</v>
      </c>
      <c r="CW19" s="56">
        <v>25032.909999999996</v>
      </c>
      <c r="CX19" s="56">
        <v>24393.182999999997</v>
      </c>
      <c r="CY19" s="56">
        <v>24172.408999999996</v>
      </c>
      <c r="CZ19" s="56">
        <v>24227.250999999997</v>
      </c>
      <c r="DA19" s="56">
        <v>24615.694000000003</v>
      </c>
      <c r="DB19" s="56">
        <v>24872.288</v>
      </c>
      <c r="DC19" s="56">
        <v>25543.03</v>
      </c>
      <c r="DD19" s="56">
        <v>24987.550999999999</v>
      </c>
      <c r="DE19" s="56">
        <v>24512.798999999999</v>
      </c>
      <c r="DF19" s="56">
        <v>25171.843999999899</v>
      </c>
      <c r="DG19" s="56">
        <v>25257.350999999999</v>
      </c>
      <c r="DH19" s="56">
        <v>25763.987000000001</v>
      </c>
      <c r="DI19" s="56">
        <v>25963.805</v>
      </c>
      <c r="DJ19" s="56">
        <v>26266.897999999899</v>
      </c>
      <c r="DK19" s="56">
        <v>27294.331999999999</v>
      </c>
      <c r="DL19" s="56">
        <v>27353.065999999999</v>
      </c>
      <c r="DM19" s="56">
        <v>27664.935000000001</v>
      </c>
      <c r="DN19" s="56">
        <v>27874.3119999999</v>
      </c>
      <c r="DO19" s="56">
        <v>28475.512999999999</v>
      </c>
      <c r="DP19" s="56">
        <v>28500.559999999899</v>
      </c>
      <c r="DQ19" s="56">
        <v>28722.401999999998</v>
      </c>
      <c r="DR19" s="56">
        <v>29755.197999999898</v>
      </c>
    </row>
    <row r="20" spans="1:122 15860:15863" s="23" customFormat="1" ht="13" x14ac:dyDescent="0.3">
      <c r="A20" s="23" t="s">
        <v>110</v>
      </c>
      <c r="B20" s="32" t="s">
        <v>111</v>
      </c>
      <c r="C20" s="23" t="s">
        <v>110</v>
      </c>
      <c r="D20" s="23" t="s">
        <v>98</v>
      </c>
      <c r="E20" s="23" t="s">
        <v>71</v>
      </c>
      <c r="F20" s="56">
        <v>7180.4470000000001</v>
      </c>
      <c r="G20" s="56">
        <v>7291.6480000000001</v>
      </c>
      <c r="H20" s="56">
        <v>7687.7759999999998</v>
      </c>
      <c r="I20" s="56">
        <v>8255.4549999999999</v>
      </c>
      <c r="J20" s="56">
        <v>7769.509</v>
      </c>
      <c r="K20" s="56">
        <v>7858.1019999999999</v>
      </c>
      <c r="L20" s="56">
        <v>8078.4420000000009</v>
      </c>
      <c r="M20" s="56">
        <v>8138.817</v>
      </c>
      <c r="N20" s="56">
        <v>8455.92</v>
      </c>
      <c r="O20" s="56">
        <v>8762.7609999999986</v>
      </c>
      <c r="P20" s="56">
        <v>8985.8369999999995</v>
      </c>
      <c r="Q20" s="56">
        <v>9072.6560000000009</v>
      </c>
      <c r="R20" s="56">
        <v>9017.9599999999991</v>
      </c>
      <c r="S20" s="56">
        <v>9274.57</v>
      </c>
      <c r="T20" s="56">
        <v>9497.2720000000008</v>
      </c>
      <c r="U20" s="56">
        <v>9693.4580000000005</v>
      </c>
      <c r="V20" s="56">
        <v>10169.856</v>
      </c>
      <c r="W20" s="56">
        <v>10109.079000000002</v>
      </c>
      <c r="X20" s="56">
        <v>9997.478000000001</v>
      </c>
      <c r="Y20" s="56">
        <v>9898.3520000000008</v>
      </c>
      <c r="Z20" s="56">
        <v>9867.2070000000003</v>
      </c>
      <c r="AA20" s="56">
        <v>10329.929999999998</v>
      </c>
      <c r="AB20" s="56">
        <v>10765.188</v>
      </c>
      <c r="AC20" s="56">
        <v>10578.969000000001</v>
      </c>
      <c r="AD20" s="56">
        <v>10012.710000000001</v>
      </c>
      <c r="AE20" s="56">
        <v>8879.0540000000001</v>
      </c>
      <c r="AF20" s="56">
        <v>8462.2860000000001</v>
      </c>
      <c r="AG20" s="56">
        <v>8351.0419999999995</v>
      </c>
      <c r="AH20" s="56">
        <v>8721.4070000000011</v>
      </c>
      <c r="AI20" s="56">
        <v>9003.3150000000005</v>
      </c>
      <c r="AJ20" s="56">
        <v>9249.9740000000002</v>
      </c>
      <c r="AK20" s="56">
        <v>8909.5760000000009</v>
      </c>
      <c r="AL20" s="56">
        <v>8930.1810000000005</v>
      </c>
      <c r="AM20" s="56">
        <v>8760.7959999999985</v>
      </c>
      <c r="AN20" s="56">
        <v>8697.2010000000009</v>
      </c>
      <c r="AO20" s="56">
        <v>8722.9139999999989</v>
      </c>
      <c r="AP20" s="56">
        <v>8789.5730000000003</v>
      </c>
      <c r="AQ20" s="56">
        <v>8901.878999999999</v>
      </c>
      <c r="AR20" s="56">
        <v>8814.2020000000011</v>
      </c>
      <c r="AS20" s="56">
        <v>9138.6110000000008</v>
      </c>
      <c r="AT20" s="56">
        <v>9110.7760000000017</v>
      </c>
      <c r="AU20" s="56">
        <v>9487.3959999999988</v>
      </c>
      <c r="AV20" s="56">
        <v>10046.955999999998</v>
      </c>
      <c r="AW20" s="56">
        <v>9581.5390000000007</v>
      </c>
      <c r="AX20" s="56">
        <v>10200.056999999999</v>
      </c>
      <c r="AY20" s="56">
        <v>10165.551000000001</v>
      </c>
      <c r="AZ20" s="56">
        <v>10039.168</v>
      </c>
      <c r="BA20" s="56">
        <v>10598.861000000001</v>
      </c>
      <c r="BB20" s="56">
        <v>10392.831</v>
      </c>
      <c r="BC20" s="56">
        <v>10304.814999999999</v>
      </c>
      <c r="BD20" s="56">
        <v>10666.000999999998</v>
      </c>
      <c r="BE20" s="56">
        <v>11594.025000000001</v>
      </c>
      <c r="BF20" s="56">
        <v>11964.982</v>
      </c>
      <c r="BG20" s="56">
        <v>12067.137000000002</v>
      </c>
      <c r="BH20" s="56">
        <v>12275.263000000001</v>
      </c>
      <c r="BI20" s="56">
        <v>12705.516</v>
      </c>
      <c r="BJ20" s="56">
        <v>12587.739000000001</v>
      </c>
      <c r="BK20" s="56">
        <v>12825.313999999998</v>
      </c>
      <c r="BL20" s="56">
        <v>12494.587000000001</v>
      </c>
      <c r="BM20" s="56">
        <v>13031.306999999999</v>
      </c>
      <c r="BN20" s="56">
        <v>13137.546000000002</v>
      </c>
      <c r="BO20" s="56">
        <v>13900.514999999999</v>
      </c>
      <c r="BP20" s="56">
        <v>17783.986000000001</v>
      </c>
      <c r="BQ20" s="56">
        <v>17991.440000000002</v>
      </c>
      <c r="BR20" s="56">
        <v>18352.07</v>
      </c>
      <c r="BS20" s="56">
        <v>18208.251000000004</v>
      </c>
      <c r="BT20" s="56">
        <v>19306.274000000001</v>
      </c>
      <c r="BU20" s="56">
        <v>19499.773000000001</v>
      </c>
      <c r="BV20" s="56">
        <v>19568.826000000001</v>
      </c>
      <c r="BW20" s="56">
        <v>20170.741000000002</v>
      </c>
      <c r="BX20" s="56">
        <v>20559.184000000001</v>
      </c>
      <c r="BY20" s="56">
        <v>20617.913000000004</v>
      </c>
      <c r="BZ20" s="56">
        <v>21481.152000000002</v>
      </c>
      <c r="CA20" s="56">
        <v>21130.081000000002</v>
      </c>
      <c r="CB20" s="56">
        <v>21554.495999999999</v>
      </c>
      <c r="CC20" s="56">
        <v>21518.190999999999</v>
      </c>
      <c r="CD20" s="56">
        <v>21853.691999999999</v>
      </c>
      <c r="CE20" s="56">
        <v>21989.546999999999</v>
      </c>
      <c r="CF20" s="56">
        <v>22681.582999999999</v>
      </c>
      <c r="CG20" s="56">
        <v>22716.650999999998</v>
      </c>
      <c r="CH20" s="56">
        <v>23454.970999999998</v>
      </c>
      <c r="CI20" s="56">
        <v>23906.992999999999</v>
      </c>
      <c r="CJ20" s="56">
        <v>24025.169000000002</v>
      </c>
      <c r="CK20" s="56">
        <v>24496.653000000002</v>
      </c>
      <c r="CL20" s="56">
        <v>24834.075000000004</v>
      </c>
      <c r="CM20" s="56">
        <v>24671.998</v>
      </c>
      <c r="CN20" s="56">
        <v>24651.300000000003</v>
      </c>
      <c r="CO20" s="56">
        <v>24592.5</v>
      </c>
      <c r="CP20" s="56">
        <v>26580.879000000001</v>
      </c>
      <c r="CQ20" s="56">
        <v>26103.258999999998</v>
      </c>
      <c r="CR20" s="56">
        <v>26505.677999999996</v>
      </c>
      <c r="CS20" s="56">
        <v>26495.673999999995</v>
      </c>
      <c r="CT20" s="56">
        <v>26968.326000000001</v>
      </c>
      <c r="CU20" s="56">
        <v>27242.932000000001</v>
      </c>
      <c r="CV20" s="56">
        <v>27495.323999999997</v>
      </c>
      <c r="CW20" s="56">
        <v>27973.596999999994</v>
      </c>
      <c r="CX20" s="56">
        <v>27658.739999999998</v>
      </c>
      <c r="CY20" s="56">
        <v>27498.428999999996</v>
      </c>
      <c r="CZ20" s="56">
        <v>27716.679999999997</v>
      </c>
      <c r="DA20" s="56">
        <v>27837.186000000002</v>
      </c>
      <c r="DB20" s="56">
        <v>28184.43</v>
      </c>
      <c r="DC20" s="56">
        <v>28350.702999999998</v>
      </c>
      <c r="DD20" s="56">
        <v>27485.344000000001</v>
      </c>
      <c r="DE20" s="56">
        <v>27054.170999999998</v>
      </c>
      <c r="DF20" s="56">
        <v>27783.350999999901</v>
      </c>
      <c r="DG20" s="56">
        <v>28150.084999999999</v>
      </c>
      <c r="DH20" s="56">
        <v>28779.052</v>
      </c>
      <c r="DI20" s="56">
        <v>28981.623</v>
      </c>
      <c r="DJ20" s="56">
        <v>29331.296999999999</v>
      </c>
      <c r="DK20" s="56">
        <v>30543.368999999999</v>
      </c>
      <c r="DL20" s="56">
        <v>30641.71</v>
      </c>
      <c r="DM20" s="56">
        <v>31081.973999999998</v>
      </c>
      <c r="DN20" s="56">
        <v>31373.823999999899</v>
      </c>
      <c r="DO20" s="56">
        <v>31466.733</v>
      </c>
      <c r="DP20" s="56">
        <v>31455.3</v>
      </c>
      <c r="DQ20" s="56">
        <v>31789.342000000001</v>
      </c>
      <c r="DR20" s="56">
        <v>32822.737999999903</v>
      </c>
    </row>
    <row r="21" spans="1:122 15860:15863" s="23" customFormat="1" ht="13" x14ac:dyDescent="0.3">
      <c r="A21" s="23" t="s">
        <v>112</v>
      </c>
      <c r="B21" s="31" t="s">
        <v>75</v>
      </c>
      <c r="C21" s="23" t="s">
        <v>112</v>
      </c>
      <c r="D21" s="23" t="s">
        <v>98</v>
      </c>
      <c r="E21" s="23" t="s">
        <v>71</v>
      </c>
      <c r="F21" s="56">
        <v>16373.332000000002</v>
      </c>
      <c r="G21" s="56">
        <v>17139.196</v>
      </c>
      <c r="H21" s="56">
        <v>17823.684000000001</v>
      </c>
      <c r="I21" s="56">
        <v>18086.974999999999</v>
      </c>
      <c r="J21" s="56">
        <v>18310.319000000003</v>
      </c>
      <c r="K21" s="56">
        <v>18522.336000000003</v>
      </c>
      <c r="L21" s="56">
        <v>18447.766999999996</v>
      </c>
      <c r="M21" s="56">
        <v>18680.233</v>
      </c>
      <c r="N21" s="56">
        <v>18871.988999999998</v>
      </c>
      <c r="O21" s="56">
        <v>18995.964</v>
      </c>
      <c r="P21" s="56">
        <v>19229.557999999997</v>
      </c>
      <c r="Q21" s="56">
        <v>19439.917000000001</v>
      </c>
      <c r="R21" s="56">
        <v>19626.487000000001</v>
      </c>
      <c r="S21" s="56">
        <v>19963.234</v>
      </c>
      <c r="T21" s="56">
        <v>20003.448</v>
      </c>
      <c r="U21" s="56">
        <v>20126.631000000001</v>
      </c>
      <c r="V21" s="56">
        <v>20084.418000000001</v>
      </c>
      <c r="W21" s="56">
        <v>20440.933999999997</v>
      </c>
      <c r="X21" s="56">
        <v>20540.988000000001</v>
      </c>
      <c r="Y21" s="56">
        <v>20969.646000000001</v>
      </c>
      <c r="Z21" s="56">
        <v>21173.38</v>
      </c>
      <c r="AA21" s="56">
        <v>21199.191999999999</v>
      </c>
      <c r="AB21" s="56">
        <v>21436.890000000003</v>
      </c>
      <c r="AC21" s="56">
        <v>21792.309999999998</v>
      </c>
      <c r="AD21" s="56">
        <v>22196.564999999999</v>
      </c>
      <c r="AE21" s="56">
        <v>22545.417000000001</v>
      </c>
      <c r="AF21" s="56">
        <v>22698.548000000003</v>
      </c>
      <c r="AG21" s="56">
        <v>23065.885000000002</v>
      </c>
      <c r="AH21" s="56">
        <v>23425.047999999999</v>
      </c>
      <c r="AI21" s="56">
        <v>23267.728999999999</v>
      </c>
      <c r="AJ21" s="56">
        <v>23959.380999999998</v>
      </c>
      <c r="AK21" s="56">
        <v>23914.264999999999</v>
      </c>
      <c r="AL21" s="56">
        <v>23881.097000000002</v>
      </c>
      <c r="AM21" s="56">
        <v>24346.723000000002</v>
      </c>
      <c r="AN21" s="56">
        <v>24588.958000000002</v>
      </c>
      <c r="AO21" s="56">
        <v>24814.818999999996</v>
      </c>
      <c r="AP21" s="56">
        <v>25423.33</v>
      </c>
      <c r="AQ21" s="56">
        <v>25724.708000000002</v>
      </c>
      <c r="AR21" s="56">
        <v>25771.233</v>
      </c>
      <c r="AS21" s="56">
        <v>25838.952999999998</v>
      </c>
      <c r="AT21" s="56">
        <v>25684.179999999997</v>
      </c>
      <c r="AU21" s="56">
        <v>25532.085999999996</v>
      </c>
      <c r="AV21" s="56">
        <v>25823.832999999999</v>
      </c>
      <c r="AW21" s="56">
        <v>25745.203999999998</v>
      </c>
      <c r="AX21" s="56">
        <v>25887.002000000004</v>
      </c>
      <c r="AY21" s="56">
        <v>26146.765000000003</v>
      </c>
      <c r="AZ21" s="56">
        <v>26318.897000000004</v>
      </c>
      <c r="BA21" s="56">
        <v>26402.494999999999</v>
      </c>
      <c r="BB21" s="56">
        <v>26741.467000000004</v>
      </c>
      <c r="BC21" s="56">
        <v>27006.972999999998</v>
      </c>
      <c r="BD21" s="56">
        <v>27355.216999999997</v>
      </c>
      <c r="BE21" s="56">
        <v>27344.841</v>
      </c>
      <c r="BF21" s="56">
        <v>27076.078999999998</v>
      </c>
      <c r="BG21" s="56">
        <v>27269.356</v>
      </c>
      <c r="BH21" s="56">
        <v>27269.691000000003</v>
      </c>
      <c r="BI21" s="56">
        <v>27434.936999999998</v>
      </c>
      <c r="BJ21" s="56">
        <v>27641.392000000003</v>
      </c>
      <c r="BK21" s="56">
        <v>27860.313000000002</v>
      </c>
      <c r="BL21" s="56">
        <v>28184.596999999994</v>
      </c>
      <c r="BM21" s="56">
        <v>28242.62</v>
      </c>
      <c r="BN21" s="56">
        <v>28583.031999999999</v>
      </c>
      <c r="BO21" s="56">
        <v>29060.526000000005</v>
      </c>
      <c r="BP21" s="56">
        <v>29374.957000000002</v>
      </c>
      <c r="BQ21" s="56">
        <v>29502.413999999997</v>
      </c>
      <c r="BR21" s="56">
        <v>29788.797999999999</v>
      </c>
      <c r="BS21" s="56">
        <v>29897.486999999997</v>
      </c>
      <c r="BT21" s="56">
        <v>29738.083999999995</v>
      </c>
      <c r="BU21" s="56">
        <v>30037.027000000002</v>
      </c>
      <c r="BV21" s="56">
        <v>30535.074000000001</v>
      </c>
      <c r="BW21" s="56">
        <v>30603.719999999998</v>
      </c>
      <c r="BX21" s="56">
        <v>30767.761999999999</v>
      </c>
      <c r="BY21" s="56">
        <v>31159.531999999999</v>
      </c>
      <c r="BZ21" s="56">
        <v>31677.552999999996</v>
      </c>
      <c r="CA21" s="56">
        <v>31927.147999999997</v>
      </c>
      <c r="CB21" s="56">
        <v>32406.702999999998</v>
      </c>
      <c r="CC21" s="56">
        <v>32570.513000000003</v>
      </c>
      <c r="CD21" s="56">
        <v>32396.92</v>
      </c>
      <c r="CE21" s="56">
        <v>31731.017</v>
      </c>
      <c r="CF21" s="56">
        <v>31876.923000000003</v>
      </c>
      <c r="CG21" s="56">
        <v>31865.406999999999</v>
      </c>
      <c r="CH21" s="56">
        <v>31731.424000000003</v>
      </c>
      <c r="CI21" s="56">
        <v>31835.562999999998</v>
      </c>
      <c r="CJ21" s="56">
        <v>31748.254000000001</v>
      </c>
      <c r="CK21" s="56">
        <v>32206.027000000002</v>
      </c>
      <c r="CL21" s="56">
        <v>32395.229000000003</v>
      </c>
      <c r="CM21" s="56">
        <v>32175.423999999995</v>
      </c>
      <c r="CN21" s="56">
        <v>32815.036</v>
      </c>
      <c r="CO21" s="56">
        <v>33275.923999999999</v>
      </c>
      <c r="CP21" s="56">
        <v>32961.169000000002</v>
      </c>
      <c r="CQ21" s="56">
        <v>33637.595000000001</v>
      </c>
      <c r="CR21" s="56">
        <v>33425.527999999998</v>
      </c>
      <c r="CS21" s="56">
        <v>33636.467000000004</v>
      </c>
      <c r="CT21" s="56">
        <v>33708.593000000001</v>
      </c>
      <c r="CU21" s="56">
        <v>34008.220999999998</v>
      </c>
      <c r="CV21" s="56">
        <v>34496.79</v>
      </c>
      <c r="CW21" s="56">
        <v>34752.886999999995</v>
      </c>
      <c r="CX21" s="56">
        <v>35289.733000000007</v>
      </c>
      <c r="CY21" s="56">
        <v>36170.964999999997</v>
      </c>
      <c r="CZ21" s="56">
        <v>36724.396000000001</v>
      </c>
      <c r="DA21" s="56">
        <v>36995.390000000007</v>
      </c>
      <c r="DB21" s="56">
        <v>37083.137999999999</v>
      </c>
      <c r="DC21" s="56">
        <v>37857.921000000002</v>
      </c>
      <c r="DD21" s="56">
        <v>37927.434999999998</v>
      </c>
      <c r="DE21" s="56">
        <v>37845.338000000003</v>
      </c>
      <c r="DF21" s="56">
        <v>37645.582999999999</v>
      </c>
      <c r="DG21" s="56">
        <v>38074.883999999998</v>
      </c>
      <c r="DH21" s="56">
        <v>38689.118999999897</v>
      </c>
      <c r="DI21" s="56">
        <v>39252.057000000001</v>
      </c>
      <c r="DJ21" s="56">
        <v>39671.154999999897</v>
      </c>
      <c r="DK21" s="56">
        <v>39949.593999999997</v>
      </c>
      <c r="DL21" s="56">
        <v>40339.188999999998</v>
      </c>
      <c r="DM21" s="56">
        <v>40440.078000000001</v>
      </c>
      <c r="DN21" s="56">
        <v>40233.121999999901</v>
      </c>
      <c r="DO21" s="56">
        <v>39319.155999999901</v>
      </c>
      <c r="DP21" s="56">
        <v>39357.065000000002</v>
      </c>
      <c r="DQ21" s="56">
        <v>39477.964</v>
      </c>
      <c r="DR21" s="56">
        <v>39944.112999999998</v>
      </c>
    </row>
    <row r="22" spans="1:122 15860:15863" s="23" customFormat="1" ht="13" x14ac:dyDescent="0.3">
      <c r="A22" s="23" t="s">
        <v>113</v>
      </c>
      <c r="B22" s="32" t="s">
        <v>114</v>
      </c>
      <c r="C22" s="23" t="s">
        <v>113</v>
      </c>
      <c r="D22" s="23" t="s">
        <v>98</v>
      </c>
      <c r="E22" s="23" t="s">
        <v>71</v>
      </c>
      <c r="F22" s="56">
        <v>292.56700000000006</v>
      </c>
      <c r="G22" s="56">
        <v>322.22399999999999</v>
      </c>
      <c r="H22" s="56">
        <v>304.36300000000006</v>
      </c>
      <c r="I22" s="56">
        <v>284.77600000000001</v>
      </c>
      <c r="J22" s="56">
        <v>324.73399999999998</v>
      </c>
      <c r="K22" s="56">
        <v>303.904</v>
      </c>
      <c r="L22" s="56">
        <v>314.76900000000001</v>
      </c>
      <c r="M22" s="56">
        <v>335.43099999999998</v>
      </c>
      <c r="N22" s="56">
        <v>289.697</v>
      </c>
      <c r="O22" s="56">
        <v>285.42900000000003</v>
      </c>
      <c r="P22" s="56">
        <v>322.983</v>
      </c>
      <c r="Q22" s="56">
        <v>345.32799999999997</v>
      </c>
      <c r="R22" s="56">
        <v>373.84800000000001</v>
      </c>
      <c r="S22" s="56">
        <v>343.59399999999999</v>
      </c>
      <c r="T22" s="56">
        <v>364.41200000000003</v>
      </c>
      <c r="U22" s="56">
        <v>416.67299999999994</v>
      </c>
      <c r="V22" s="56">
        <v>382.58000000000004</v>
      </c>
      <c r="W22" s="56">
        <v>429.74599999999998</v>
      </c>
      <c r="X22" s="56">
        <v>445.12400000000002</v>
      </c>
      <c r="Y22" s="56">
        <v>456.28100000000001</v>
      </c>
      <c r="Z22" s="56">
        <v>511.161</v>
      </c>
      <c r="AA22" s="56">
        <v>509.84999999999997</v>
      </c>
      <c r="AB22" s="56">
        <v>506.31299999999999</v>
      </c>
      <c r="AC22" s="56">
        <v>537.78800000000001</v>
      </c>
      <c r="AD22" s="56">
        <v>561.61900000000003</v>
      </c>
      <c r="AE22" s="56">
        <v>540.64800000000002</v>
      </c>
      <c r="AF22" s="56">
        <v>507.80699999999996</v>
      </c>
      <c r="AG22" s="56">
        <v>559.61500000000012</v>
      </c>
      <c r="AH22" s="56">
        <v>548.73100000000011</v>
      </c>
      <c r="AI22" s="56">
        <v>565.88</v>
      </c>
      <c r="AJ22" s="56">
        <v>596.37300000000016</v>
      </c>
      <c r="AK22" s="56">
        <v>591.14699999999993</v>
      </c>
      <c r="AL22" s="56">
        <v>619.77300000000002</v>
      </c>
      <c r="AM22" s="56">
        <v>650.62700000000007</v>
      </c>
      <c r="AN22" s="56">
        <v>632.4670000000001</v>
      </c>
      <c r="AO22" s="56">
        <v>625.68599999999981</v>
      </c>
      <c r="AP22" s="56">
        <v>635.79099999999994</v>
      </c>
      <c r="AQ22" s="56">
        <v>637.13699999999983</v>
      </c>
      <c r="AR22" s="56">
        <v>626.7399999999999</v>
      </c>
      <c r="AS22" s="56">
        <v>649.39099999999985</v>
      </c>
      <c r="AT22" s="56">
        <v>657.5920000000001</v>
      </c>
      <c r="AU22" s="56">
        <v>670.64399999999989</v>
      </c>
      <c r="AV22" s="56">
        <v>686.08899999999983</v>
      </c>
      <c r="AW22" s="56">
        <v>693.89799999999991</v>
      </c>
      <c r="AX22" s="56">
        <v>776.44099999999992</v>
      </c>
      <c r="AY22" s="56">
        <v>776.4609999999999</v>
      </c>
      <c r="AZ22" s="56">
        <v>770.95300000000009</v>
      </c>
      <c r="BA22" s="56">
        <v>779.48599999999999</v>
      </c>
      <c r="BB22" s="56">
        <v>768.61300000000006</v>
      </c>
      <c r="BC22" s="56">
        <v>770.17899999999997</v>
      </c>
      <c r="BD22" s="56">
        <v>762.79699999999991</v>
      </c>
      <c r="BE22" s="56">
        <v>736.98599999999999</v>
      </c>
      <c r="BF22" s="56">
        <v>748.37500000000011</v>
      </c>
      <c r="BG22" s="56">
        <v>803.05000000000007</v>
      </c>
      <c r="BH22" s="56">
        <v>748.298</v>
      </c>
      <c r="BI22" s="56">
        <v>792.15800000000002</v>
      </c>
      <c r="BJ22" s="56">
        <v>759.23</v>
      </c>
      <c r="BK22" s="56">
        <v>731.75299999999993</v>
      </c>
      <c r="BL22" s="56">
        <v>731.97899999999993</v>
      </c>
      <c r="BM22" s="56">
        <v>720.12199999999996</v>
      </c>
      <c r="BN22" s="56">
        <v>718.83100000000013</v>
      </c>
      <c r="BO22" s="56">
        <v>714.34799999999996</v>
      </c>
      <c r="BP22" s="56">
        <v>682.38900000000001</v>
      </c>
      <c r="BQ22" s="56">
        <v>676.90300000000013</v>
      </c>
      <c r="BR22" s="56">
        <v>671.77700000000004</v>
      </c>
      <c r="BS22" s="56">
        <v>676.14800000000002</v>
      </c>
      <c r="BT22" s="56">
        <v>669.50299999999993</v>
      </c>
      <c r="BU22" s="56">
        <v>659.06399999999996</v>
      </c>
      <c r="BV22" s="56">
        <v>629.54899999999998</v>
      </c>
      <c r="BW22" s="56">
        <v>674.19299999999998</v>
      </c>
      <c r="BX22" s="56">
        <v>657.3900000000001</v>
      </c>
      <c r="BY22" s="56">
        <v>699.87900000000002</v>
      </c>
      <c r="BZ22" s="56">
        <v>716.39999999999986</v>
      </c>
      <c r="CA22" s="56">
        <v>701.07899999999995</v>
      </c>
      <c r="CB22" s="56">
        <v>670.70100000000002</v>
      </c>
      <c r="CC22" s="56">
        <v>702.7059999999999</v>
      </c>
      <c r="CD22" s="56">
        <v>660.41599999999994</v>
      </c>
      <c r="CE22" s="56">
        <v>629.97500000000002</v>
      </c>
      <c r="CF22" s="56">
        <v>664.58899999999994</v>
      </c>
      <c r="CG22" s="56">
        <v>694.17899999999986</v>
      </c>
      <c r="CH22" s="56">
        <v>616.02300000000002</v>
      </c>
      <c r="CI22" s="56">
        <v>595.43799999999987</v>
      </c>
      <c r="CJ22" s="56">
        <v>640.54800000000012</v>
      </c>
      <c r="CK22" s="56">
        <v>627.03400000000011</v>
      </c>
      <c r="CL22" s="56">
        <v>670.84099999999989</v>
      </c>
      <c r="CM22" s="56">
        <v>660.56500000000005</v>
      </c>
      <c r="CN22" s="56">
        <v>662.04899999999998</v>
      </c>
      <c r="CO22" s="56">
        <v>746.15999999999985</v>
      </c>
      <c r="CP22" s="56">
        <v>682.36449862000006</v>
      </c>
      <c r="CQ22" s="56">
        <v>791.33100000000002</v>
      </c>
      <c r="CR22" s="56">
        <v>750.79700000000003</v>
      </c>
      <c r="CS22" s="56">
        <v>755.62999999999988</v>
      </c>
      <c r="CT22" s="56">
        <v>737.92599999999982</v>
      </c>
      <c r="CU22" s="56">
        <v>777.05599999999993</v>
      </c>
      <c r="CV22" s="56">
        <v>745.34899999999993</v>
      </c>
      <c r="CW22" s="56">
        <v>740.50099999999998</v>
      </c>
      <c r="CX22" s="56">
        <v>730.11799999999994</v>
      </c>
      <c r="CY22" s="56">
        <v>684.7829999999999</v>
      </c>
      <c r="CZ22" s="56">
        <v>680.37300000000005</v>
      </c>
      <c r="DA22" s="56">
        <v>661.81500000000005</v>
      </c>
      <c r="DB22" s="56">
        <v>638.447</v>
      </c>
      <c r="DC22" s="56">
        <v>631.37200000000007</v>
      </c>
      <c r="DD22" s="56">
        <v>609.16300000000001</v>
      </c>
      <c r="DE22" s="56">
        <v>603.005</v>
      </c>
      <c r="DF22" s="56">
        <v>621.52499999999998</v>
      </c>
      <c r="DG22" s="56">
        <v>570.99599999999998</v>
      </c>
      <c r="DH22" s="56">
        <v>547.69000000000005</v>
      </c>
      <c r="DI22" s="56">
        <v>544.47199999999998</v>
      </c>
      <c r="DJ22" s="56">
        <v>521.50199999999904</v>
      </c>
      <c r="DK22" s="56">
        <v>506.428</v>
      </c>
      <c r="DL22" s="56">
        <v>493.36099999999999</v>
      </c>
      <c r="DM22" s="56">
        <v>499.7</v>
      </c>
      <c r="DN22" s="56">
        <v>502.774</v>
      </c>
      <c r="DO22" s="56">
        <v>473.03100000000001</v>
      </c>
      <c r="DP22" s="56">
        <v>473.67899999999997</v>
      </c>
      <c r="DQ22" s="56">
        <v>511.87099999999998</v>
      </c>
      <c r="DR22" s="56">
        <v>540.03599999999994</v>
      </c>
    </row>
    <row r="23" spans="1:122 15860:15863" s="23" customFormat="1" ht="13" x14ac:dyDescent="0.3">
      <c r="A23" s="23" t="s">
        <v>115</v>
      </c>
      <c r="B23" s="32" t="s">
        <v>116</v>
      </c>
      <c r="C23" s="23" t="s">
        <v>115</v>
      </c>
      <c r="D23" s="23" t="s">
        <v>98</v>
      </c>
      <c r="E23" s="23" t="s">
        <v>71</v>
      </c>
      <c r="F23" s="56">
        <v>1214.54</v>
      </c>
      <c r="G23" s="56">
        <v>1350.297</v>
      </c>
      <c r="H23" s="56">
        <v>1569.03</v>
      </c>
      <c r="I23" s="56">
        <v>1481.8020000000001</v>
      </c>
      <c r="J23" s="56">
        <v>1389.0819999999999</v>
      </c>
      <c r="K23" s="56">
        <v>1408.1579999999999</v>
      </c>
      <c r="L23" s="56">
        <v>1366.6380000000001</v>
      </c>
      <c r="M23" s="56">
        <v>1373.3689999999999</v>
      </c>
      <c r="N23" s="56">
        <v>1438.932</v>
      </c>
      <c r="O23" s="56">
        <v>1319.8920000000001</v>
      </c>
      <c r="P23" s="56">
        <v>1408.6380000000001</v>
      </c>
      <c r="Q23" s="56">
        <v>1417.3140000000001</v>
      </c>
      <c r="R23" s="56">
        <v>1409.9950000000001</v>
      </c>
      <c r="S23" s="56">
        <v>1400.9880000000001</v>
      </c>
      <c r="T23" s="56">
        <v>1346.3030000000001</v>
      </c>
      <c r="U23" s="56">
        <v>1446.2980000000002</v>
      </c>
      <c r="V23" s="56">
        <v>1428.0250000000001</v>
      </c>
      <c r="W23" s="56">
        <v>1434.3029999999999</v>
      </c>
      <c r="X23" s="56">
        <v>1449.0340000000001</v>
      </c>
      <c r="Y23" s="56">
        <v>1484.8569999999997</v>
      </c>
      <c r="Z23" s="56">
        <v>1873.9869999999999</v>
      </c>
      <c r="AA23" s="56">
        <v>1869.972</v>
      </c>
      <c r="AB23" s="56">
        <v>1821.8319999999999</v>
      </c>
      <c r="AC23" s="56">
        <v>1814.354</v>
      </c>
      <c r="AD23" s="56">
        <v>1898.7829999999997</v>
      </c>
      <c r="AE23" s="56">
        <v>1901.0129999999997</v>
      </c>
      <c r="AF23" s="56">
        <v>1909.3029999999999</v>
      </c>
      <c r="AG23" s="56">
        <v>1978.3810000000001</v>
      </c>
      <c r="AH23" s="56">
        <v>1950.8720000000001</v>
      </c>
      <c r="AI23" s="56">
        <v>1988.7200000000003</v>
      </c>
      <c r="AJ23" s="56">
        <v>2125.7359999999999</v>
      </c>
      <c r="AK23" s="56">
        <v>2067.5589999999997</v>
      </c>
      <c r="AL23" s="56">
        <v>2000.3630000000001</v>
      </c>
      <c r="AM23" s="56">
        <v>2029.3019999999999</v>
      </c>
      <c r="AN23" s="56">
        <v>1926.0930000000001</v>
      </c>
      <c r="AO23" s="56">
        <v>2148.395</v>
      </c>
      <c r="AP23" s="56">
        <v>2145.3849999999998</v>
      </c>
      <c r="AQ23" s="56">
        <v>2156.8110000000001</v>
      </c>
      <c r="AR23" s="56">
        <v>2192.1239999999998</v>
      </c>
      <c r="AS23" s="56">
        <v>2135.0909999999999</v>
      </c>
      <c r="AT23" s="56">
        <v>2071.0509999999999</v>
      </c>
      <c r="AU23" s="56">
        <v>1797.3919999999998</v>
      </c>
      <c r="AV23" s="56">
        <v>1883.473</v>
      </c>
      <c r="AW23" s="56">
        <v>1763.7549999999999</v>
      </c>
      <c r="AX23" s="56">
        <v>1746.213</v>
      </c>
      <c r="AY23" s="56">
        <v>1838.1399999999999</v>
      </c>
      <c r="AZ23" s="56">
        <v>1861.1979999999999</v>
      </c>
      <c r="BA23" s="56">
        <v>1765.3530000000001</v>
      </c>
      <c r="BB23" s="56">
        <v>1854.9490000000001</v>
      </c>
      <c r="BC23" s="56">
        <v>1837.7619999999999</v>
      </c>
      <c r="BD23" s="56">
        <v>1803.5360000000001</v>
      </c>
      <c r="BE23" s="56">
        <v>1676.8340000000001</v>
      </c>
      <c r="BF23" s="56">
        <v>1689.3489999999999</v>
      </c>
      <c r="BG23" s="56">
        <v>1691.1489999999999</v>
      </c>
      <c r="BH23" s="56">
        <v>1714.2579999999998</v>
      </c>
      <c r="BI23" s="56">
        <v>1708.2829999999999</v>
      </c>
      <c r="BJ23" s="56">
        <v>1728.826</v>
      </c>
      <c r="BK23" s="56">
        <v>1930.0709999999999</v>
      </c>
      <c r="BL23" s="56">
        <v>1922.8519999999999</v>
      </c>
      <c r="BM23" s="56">
        <v>1802.4570000000001</v>
      </c>
      <c r="BN23" s="56">
        <v>1820.9640000000002</v>
      </c>
      <c r="BO23" s="56">
        <v>1870.086</v>
      </c>
      <c r="BP23" s="56">
        <v>1950.8859999999997</v>
      </c>
      <c r="BQ23" s="56">
        <v>2031.2389999999998</v>
      </c>
      <c r="BR23" s="56">
        <v>2041.347</v>
      </c>
      <c r="BS23" s="56">
        <v>2063.5860000000002</v>
      </c>
      <c r="BT23" s="56">
        <v>2057.8599999999997</v>
      </c>
      <c r="BU23" s="56">
        <v>2299.3869999999997</v>
      </c>
      <c r="BV23" s="56">
        <v>2448.6549999999997</v>
      </c>
      <c r="BW23" s="56">
        <v>2389.63</v>
      </c>
      <c r="BX23" s="56">
        <v>2424.4139999999998</v>
      </c>
      <c r="BY23" s="56">
        <v>2468.0679999999998</v>
      </c>
      <c r="BZ23" s="56">
        <v>2594.2709999999997</v>
      </c>
      <c r="CA23" s="56">
        <v>2636.3270000000002</v>
      </c>
      <c r="CB23" s="56">
        <v>2757.5229999999992</v>
      </c>
      <c r="CC23" s="56">
        <v>2927.7060000000001</v>
      </c>
      <c r="CD23" s="56">
        <v>2993.29</v>
      </c>
      <c r="CE23" s="56">
        <v>2952.9580000000001</v>
      </c>
      <c r="CF23" s="56">
        <v>2947.2750000000001</v>
      </c>
      <c r="CG23" s="56">
        <v>2993.1659999999997</v>
      </c>
      <c r="CH23" s="56">
        <v>3215.192</v>
      </c>
      <c r="CI23" s="56">
        <v>3245.3779999999997</v>
      </c>
      <c r="CJ23" s="56">
        <v>3055.2060000000001</v>
      </c>
      <c r="CK23" s="56">
        <v>3308.3899999999994</v>
      </c>
      <c r="CL23" s="56">
        <v>3300.8399999999997</v>
      </c>
      <c r="CM23" s="56">
        <v>3214.1579999999994</v>
      </c>
      <c r="CN23" s="56">
        <v>3489.7779999999993</v>
      </c>
      <c r="CO23" s="56">
        <v>3457.1010000000001</v>
      </c>
      <c r="CP23" s="56">
        <v>3373.7529999999997</v>
      </c>
      <c r="CQ23" s="56">
        <v>3422.0820000000003</v>
      </c>
      <c r="CR23" s="56">
        <v>3498.6719999999996</v>
      </c>
      <c r="CS23" s="56">
        <v>3461.6529999999998</v>
      </c>
      <c r="CT23" s="56">
        <v>3409.3939999999998</v>
      </c>
      <c r="CU23" s="56">
        <v>3609.0720000000001</v>
      </c>
      <c r="CV23" s="56">
        <v>3733.7059999999997</v>
      </c>
      <c r="CW23" s="56">
        <v>3840.355</v>
      </c>
      <c r="CX23" s="56">
        <v>4137.2750000000005</v>
      </c>
      <c r="CY23" s="56">
        <v>4633.6760000000004</v>
      </c>
      <c r="CZ23" s="56">
        <v>4643.5120000000006</v>
      </c>
      <c r="DA23" s="56">
        <v>4676.7340000000004</v>
      </c>
      <c r="DB23" s="56">
        <v>4534.0219999999999</v>
      </c>
      <c r="DC23" s="56">
        <v>5064.5970000000007</v>
      </c>
      <c r="DD23" s="56">
        <v>5220.7110000000002</v>
      </c>
      <c r="DE23" s="56">
        <v>5063.0339999999997</v>
      </c>
      <c r="DF23" s="56">
        <v>4976.5659999999998</v>
      </c>
      <c r="DG23" s="56">
        <v>4982.5649999999996</v>
      </c>
      <c r="DH23" s="56">
        <v>5024.2979999999998</v>
      </c>
      <c r="DI23" s="56">
        <v>5198.3649999999998</v>
      </c>
      <c r="DJ23" s="56">
        <v>5156.5940000000001</v>
      </c>
      <c r="DK23" s="56">
        <v>5079.3609999999999</v>
      </c>
      <c r="DL23" s="56">
        <v>5149.83</v>
      </c>
      <c r="DM23" s="56">
        <v>5236.174</v>
      </c>
      <c r="DN23" s="56">
        <v>5072.8649999999998</v>
      </c>
      <c r="DO23" s="56">
        <v>4569.241</v>
      </c>
      <c r="DP23" s="56">
        <v>4582.0559999999996</v>
      </c>
      <c r="DQ23" s="56">
        <v>4525.308</v>
      </c>
      <c r="DR23" s="56">
        <v>4860.0370000000003</v>
      </c>
    </row>
    <row r="24" spans="1:122 15860:15863" s="23" customFormat="1" ht="13" x14ac:dyDescent="0.3">
      <c r="A24" s="23" t="s">
        <v>117</v>
      </c>
      <c r="B24" s="32" t="s">
        <v>118</v>
      </c>
      <c r="C24" s="23" t="s">
        <v>117</v>
      </c>
      <c r="D24" s="23" t="s">
        <v>98</v>
      </c>
      <c r="E24" s="23" t="s">
        <v>71</v>
      </c>
      <c r="F24" s="56">
        <v>14866.225000000002</v>
      </c>
      <c r="G24" s="56">
        <v>15466.674999999999</v>
      </c>
      <c r="H24" s="56">
        <v>15950.291000000001</v>
      </c>
      <c r="I24" s="56">
        <v>16320.396999999999</v>
      </c>
      <c r="J24" s="56">
        <v>16596.503000000004</v>
      </c>
      <c r="K24" s="56">
        <v>16810.274000000001</v>
      </c>
      <c r="L24" s="56">
        <v>16766.359999999997</v>
      </c>
      <c r="M24" s="56">
        <v>16971.433000000001</v>
      </c>
      <c r="N24" s="56">
        <v>17143.359999999997</v>
      </c>
      <c r="O24" s="56">
        <v>17390.643</v>
      </c>
      <c r="P24" s="56">
        <v>17497.936999999998</v>
      </c>
      <c r="Q24" s="56">
        <v>17677.275000000001</v>
      </c>
      <c r="R24" s="56">
        <v>17842.644</v>
      </c>
      <c r="S24" s="56">
        <v>18218.652000000002</v>
      </c>
      <c r="T24" s="56">
        <v>18292.733</v>
      </c>
      <c r="U24" s="56">
        <v>18263.66</v>
      </c>
      <c r="V24" s="56">
        <v>18273.813000000002</v>
      </c>
      <c r="W24" s="56">
        <v>18576.884999999998</v>
      </c>
      <c r="X24" s="56">
        <v>18646.830000000002</v>
      </c>
      <c r="Y24" s="56">
        <v>19028.508000000002</v>
      </c>
      <c r="Z24" s="56">
        <v>18788.232</v>
      </c>
      <c r="AA24" s="56">
        <v>18819.37</v>
      </c>
      <c r="AB24" s="56">
        <v>19108.745000000003</v>
      </c>
      <c r="AC24" s="56">
        <v>19440.167999999998</v>
      </c>
      <c r="AD24" s="56">
        <v>19736.163</v>
      </c>
      <c r="AE24" s="56">
        <v>20103.756000000001</v>
      </c>
      <c r="AF24" s="56">
        <v>20281.438000000002</v>
      </c>
      <c r="AG24" s="56">
        <v>20527.889000000003</v>
      </c>
      <c r="AH24" s="56">
        <v>20925.445</v>
      </c>
      <c r="AI24" s="56">
        <v>20713.129000000001</v>
      </c>
      <c r="AJ24" s="56">
        <v>21237.271999999997</v>
      </c>
      <c r="AK24" s="56">
        <v>21255.559000000001</v>
      </c>
      <c r="AL24" s="56">
        <v>21260.961000000003</v>
      </c>
      <c r="AM24" s="56">
        <v>21666.794000000002</v>
      </c>
      <c r="AN24" s="56">
        <v>22030.398000000001</v>
      </c>
      <c r="AO24" s="56">
        <v>22040.737999999998</v>
      </c>
      <c r="AP24" s="56">
        <v>22642.154000000002</v>
      </c>
      <c r="AQ24" s="56">
        <v>22930.760000000002</v>
      </c>
      <c r="AR24" s="56">
        <v>22952.368999999999</v>
      </c>
      <c r="AS24" s="56">
        <v>23054.470999999998</v>
      </c>
      <c r="AT24" s="56">
        <v>22955.536999999997</v>
      </c>
      <c r="AU24" s="56">
        <v>23064.049999999996</v>
      </c>
      <c r="AV24" s="56">
        <v>23254.271000000001</v>
      </c>
      <c r="AW24" s="56">
        <v>23287.550999999999</v>
      </c>
      <c r="AX24" s="56">
        <v>23364.348000000005</v>
      </c>
      <c r="AY24" s="56">
        <v>23532.164000000004</v>
      </c>
      <c r="AZ24" s="56">
        <v>23686.746000000003</v>
      </c>
      <c r="BA24" s="56">
        <v>23857.655999999999</v>
      </c>
      <c r="BB24" s="56">
        <v>24117.905000000002</v>
      </c>
      <c r="BC24" s="56">
        <v>24399.031999999999</v>
      </c>
      <c r="BD24" s="56">
        <v>24788.883999999998</v>
      </c>
      <c r="BE24" s="56">
        <v>24931.021000000001</v>
      </c>
      <c r="BF24" s="56">
        <v>24638.355</v>
      </c>
      <c r="BG24" s="56">
        <v>24775.156999999999</v>
      </c>
      <c r="BH24" s="56">
        <v>24807.135000000002</v>
      </c>
      <c r="BI24" s="56">
        <v>24934.495999999999</v>
      </c>
      <c r="BJ24" s="56">
        <v>25153.336000000003</v>
      </c>
      <c r="BK24" s="56">
        <v>25198.489000000001</v>
      </c>
      <c r="BL24" s="56">
        <v>25529.765999999996</v>
      </c>
      <c r="BM24" s="56">
        <v>25720.040999999997</v>
      </c>
      <c r="BN24" s="56">
        <v>26043.237000000001</v>
      </c>
      <c r="BO24" s="56">
        <v>26476.092000000004</v>
      </c>
      <c r="BP24" s="56">
        <v>26741.682000000001</v>
      </c>
      <c r="BQ24" s="56">
        <v>26794.271999999997</v>
      </c>
      <c r="BR24" s="56">
        <v>27075.673999999999</v>
      </c>
      <c r="BS24" s="56">
        <v>27157.752999999997</v>
      </c>
      <c r="BT24" s="56">
        <v>27010.720999999998</v>
      </c>
      <c r="BU24" s="56">
        <v>27078.576000000001</v>
      </c>
      <c r="BV24" s="56">
        <v>27456.87</v>
      </c>
      <c r="BW24" s="56">
        <v>27539.896999999997</v>
      </c>
      <c r="BX24" s="56">
        <v>27685.957999999999</v>
      </c>
      <c r="BY24" s="56">
        <v>27991.584999999999</v>
      </c>
      <c r="BZ24" s="56">
        <v>28366.881999999998</v>
      </c>
      <c r="CA24" s="56">
        <v>28589.741999999998</v>
      </c>
      <c r="CB24" s="56">
        <v>28978.478999999999</v>
      </c>
      <c r="CC24" s="56">
        <v>28940.101000000002</v>
      </c>
      <c r="CD24" s="56">
        <v>28743.213999999996</v>
      </c>
      <c r="CE24" s="56">
        <v>28148.083999999999</v>
      </c>
      <c r="CF24" s="56">
        <v>28265.059000000001</v>
      </c>
      <c r="CG24" s="56">
        <v>28178.061999999998</v>
      </c>
      <c r="CH24" s="56">
        <v>27900.209000000003</v>
      </c>
      <c r="CI24" s="56">
        <v>27994.746999999999</v>
      </c>
      <c r="CJ24" s="56">
        <v>28052.5</v>
      </c>
      <c r="CK24" s="56">
        <v>28270.603000000003</v>
      </c>
      <c r="CL24" s="56">
        <v>28423.548000000003</v>
      </c>
      <c r="CM24" s="56">
        <v>28300.700999999997</v>
      </c>
      <c r="CN24" s="56">
        <v>28663.209000000003</v>
      </c>
      <c r="CO24" s="56">
        <v>29072.663</v>
      </c>
      <c r="CP24" s="56">
        <v>28905.051501380003</v>
      </c>
      <c r="CQ24" s="56">
        <v>29424.182000000001</v>
      </c>
      <c r="CR24" s="56">
        <v>29176.059000000001</v>
      </c>
      <c r="CS24" s="56">
        <v>29419.184000000001</v>
      </c>
      <c r="CT24" s="56">
        <v>29561.273000000001</v>
      </c>
      <c r="CU24" s="56">
        <v>29622.093000000001</v>
      </c>
      <c r="CV24" s="56">
        <v>30017.735000000001</v>
      </c>
      <c r="CW24" s="56">
        <v>30172.030999999995</v>
      </c>
      <c r="CX24" s="56">
        <v>30422.340000000004</v>
      </c>
      <c r="CY24" s="56">
        <v>30852.505999999994</v>
      </c>
      <c r="CZ24" s="56">
        <v>31400.510999999999</v>
      </c>
      <c r="DA24" s="56">
        <v>31656.841000000004</v>
      </c>
      <c r="DB24" s="56">
        <v>31910.669000000002</v>
      </c>
      <c r="DC24" s="56">
        <v>32161.952000000001</v>
      </c>
      <c r="DD24" s="56">
        <v>32097.561000000002</v>
      </c>
      <c r="DE24" s="56">
        <v>32179.298999999999</v>
      </c>
      <c r="DF24" s="56">
        <v>32047.491999999998</v>
      </c>
      <c r="DG24" s="56">
        <v>32521.322999999898</v>
      </c>
      <c r="DH24" s="56">
        <v>33117.130999999899</v>
      </c>
      <c r="DI24" s="56">
        <v>33509.22</v>
      </c>
      <c r="DJ24" s="56">
        <v>33993.058999999899</v>
      </c>
      <c r="DK24" s="56">
        <v>34363.805</v>
      </c>
      <c r="DL24" s="56">
        <v>34695.998</v>
      </c>
      <c r="DM24" s="56">
        <v>34704.203999999998</v>
      </c>
      <c r="DN24" s="56">
        <v>34657.482999999898</v>
      </c>
      <c r="DO24" s="56">
        <v>34276.883999999998</v>
      </c>
      <c r="DP24" s="56">
        <v>34301.33</v>
      </c>
      <c r="DQ24" s="56">
        <v>34440.785000000003</v>
      </c>
      <c r="DR24" s="56">
        <v>34544.04</v>
      </c>
    </row>
    <row r="25" spans="1:122 15860:15863" x14ac:dyDescent="0.35">
      <c r="A25" s="22" t="s">
        <v>119</v>
      </c>
      <c r="B25" s="24" t="s">
        <v>76</v>
      </c>
      <c r="C25" t="s">
        <v>119</v>
      </c>
      <c r="D25" s="23" t="s">
        <v>98</v>
      </c>
      <c r="E25" s="23" t="s">
        <v>71</v>
      </c>
      <c r="F25" s="57">
        <v>-11350.072999999999</v>
      </c>
      <c r="G25" s="57">
        <v>-11351.811</v>
      </c>
      <c r="H25" s="57">
        <v>-11452.414999999999</v>
      </c>
      <c r="I25" s="57">
        <v>-10987.151999999998</v>
      </c>
      <c r="J25" s="57">
        <v>-11151.66</v>
      </c>
      <c r="K25" s="57">
        <v>-11592.523999999998</v>
      </c>
      <c r="L25" s="57">
        <v>-11909.990000000002</v>
      </c>
      <c r="M25" s="57">
        <v>-12027.109</v>
      </c>
      <c r="N25" s="57">
        <v>-11984.665000000001</v>
      </c>
      <c r="O25" s="57">
        <v>-12292.029999999999</v>
      </c>
      <c r="P25" s="57">
        <v>-11694.562999999998</v>
      </c>
      <c r="Q25" s="57">
        <v>-12451.77</v>
      </c>
      <c r="R25" s="57">
        <v>-12562.709000000001</v>
      </c>
      <c r="S25" s="57">
        <v>-12774.803</v>
      </c>
      <c r="T25" s="57">
        <v>-12874.689000000002</v>
      </c>
      <c r="U25" s="57">
        <v>-12989.947000000002</v>
      </c>
      <c r="V25" s="57">
        <v>-13127.012000000002</v>
      </c>
      <c r="W25" s="57">
        <v>-13117.728999999998</v>
      </c>
      <c r="X25" s="57">
        <v>-13448.587000000001</v>
      </c>
      <c r="Y25" s="57">
        <v>-13509.134</v>
      </c>
      <c r="Z25" s="57">
        <v>-13280.575999999999</v>
      </c>
      <c r="AA25" s="57">
        <v>-13720.267</v>
      </c>
      <c r="AB25" s="57">
        <v>-13721.888000000001</v>
      </c>
      <c r="AC25" s="57">
        <v>-13841.268</v>
      </c>
      <c r="AD25" s="57">
        <v>-13749.045999999998</v>
      </c>
      <c r="AE25" s="57">
        <v>-13574.574000000001</v>
      </c>
      <c r="AF25" s="57">
        <v>-13816.296000000002</v>
      </c>
      <c r="AG25" s="57">
        <v>-13835.986000000001</v>
      </c>
      <c r="AH25" s="57">
        <v>-14273.707999999999</v>
      </c>
      <c r="AI25" s="57">
        <v>-14268.824000000001</v>
      </c>
      <c r="AJ25" s="57">
        <v>-14909.373000000003</v>
      </c>
      <c r="AK25" s="57">
        <v>-14684.394000000002</v>
      </c>
      <c r="AL25" s="57">
        <v>-14679.687000000002</v>
      </c>
      <c r="AM25" s="57">
        <v>-14477.38</v>
      </c>
      <c r="AN25" s="57">
        <v>-14841.765000000001</v>
      </c>
      <c r="AO25" s="57">
        <v>-14835.850999999999</v>
      </c>
      <c r="AP25" s="57">
        <v>-15256.052999999998</v>
      </c>
      <c r="AQ25" s="57">
        <v>-14800.142</v>
      </c>
      <c r="AR25" s="57">
        <v>-15320.457999999999</v>
      </c>
      <c r="AS25" s="57">
        <v>-15113.119999999999</v>
      </c>
      <c r="AT25" s="57">
        <v>-15204.302</v>
      </c>
      <c r="AU25" s="57">
        <v>-15285.680000000002</v>
      </c>
      <c r="AV25" s="57">
        <v>-15674.83</v>
      </c>
      <c r="AW25" s="57">
        <v>-15902.694</v>
      </c>
      <c r="AX25" s="57">
        <v>-15912.729000000003</v>
      </c>
      <c r="AY25" s="57">
        <v>-15960.138999999999</v>
      </c>
      <c r="AZ25" s="57">
        <v>-16115.276999999998</v>
      </c>
      <c r="BA25" s="57">
        <v>-16333.796999999999</v>
      </c>
      <c r="BB25" s="57">
        <v>-16191.008000000003</v>
      </c>
      <c r="BC25" s="57">
        <v>-16413.067000000003</v>
      </c>
      <c r="BD25" s="57">
        <v>-16936.782999999999</v>
      </c>
      <c r="BE25" s="57">
        <v>-17027.840000000004</v>
      </c>
      <c r="BF25" s="57">
        <v>-17046.828000000001</v>
      </c>
      <c r="BG25" s="57">
        <v>-16598.307000000001</v>
      </c>
      <c r="BH25" s="57">
        <v>-16884.02</v>
      </c>
      <c r="BI25" s="57">
        <v>-17250.170000000002</v>
      </c>
      <c r="BJ25" s="57">
        <v>-17415.28</v>
      </c>
      <c r="BK25" s="57">
        <v>-17707.101999999999</v>
      </c>
      <c r="BL25" s="57">
        <v>-17780.374</v>
      </c>
      <c r="BM25" s="57">
        <v>-17926.423999999999</v>
      </c>
      <c r="BN25" s="57">
        <v>-17947.182000000001</v>
      </c>
      <c r="BO25" s="57">
        <v>-18428.072</v>
      </c>
      <c r="BP25" s="57">
        <v>-18482.696</v>
      </c>
      <c r="BQ25" s="57">
        <v>-18704.803</v>
      </c>
      <c r="BR25" s="57">
        <v>-19478.243999999999</v>
      </c>
      <c r="BS25" s="57">
        <v>-19806.062000000002</v>
      </c>
      <c r="BT25" s="57">
        <v>-20023.150000000001</v>
      </c>
      <c r="BU25" s="57">
        <v>-20103.950999999997</v>
      </c>
      <c r="BV25" s="57">
        <v>-19779.116999999998</v>
      </c>
      <c r="BW25" s="57">
        <v>-20109.845000000001</v>
      </c>
      <c r="BX25" s="57">
        <v>-20173.511999999999</v>
      </c>
      <c r="BY25" s="57">
        <v>-20549.199000000001</v>
      </c>
      <c r="BZ25" s="57">
        <v>-20613.532999999999</v>
      </c>
      <c r="CA25" s="57">
        <v>-20766.157999999999</v>
      </c>
      <c r="CB25" s="57">
        <v>-21172.934000000001</v>
      </c>
      <c r="CC25" s="57">
        <v>-21078.964</v>
      </c>
      <c r="CD25" s="57">
        <v>-20681.68</v>
      </c>
      <c r="CE25" s="57">
        <v>-20946.312000000002</v>
      </c>
      <c r="CF25" s="57">
        <v>-21235.418999999998</v>
      </c>
      <c r="CG25" s="57">
        <v>-20618.164000000001</v>
      </c>
      <c r="CH25" s="57">
        <v>-21201.079000000002</v>
      </c>
      <c r="CI25" s="57">
        <v>-21538.421000000002</v>
      </c>
      <c r="CJ25" s="57">
        <v>-21733.048999999999</v>
      </c>
      <c r="CK25" s="57">
        <v>-21678.124</v>
      </c>
      <c r="CL25" s="57">
        <v>-22063.651000000005</v>
      </c>
      <c r="CM25" s="57">
        <v>-22144.298999999999</v>
      </c>
      <c r="CN25" s="57">
        <v>-22330.263000000003</v>
      </c>
      <c r="CO25" s="57">
        <v>-22800.280000000002</v>
      </c>
      <c r="CP25" s="57">
        <v>-22206.664999999994</v>
      </c>
      <c r="CQ25" s="57">
        <v>-22897.011999999999</v>
      </c>
      <c r="CR25" s="57">
        <v>-23211.77</v>
      </c>
      <c r="CS25" s="57">
        <v>-23212.873</v>
      </c>
      <c r="CT25" s="57">
        <v>-23331.303000000004</v>
      </c>
      <c r="CU25" s="57">
        <v>-23626.83</v>
      </c>
      <c r="CV25" s="57">
        <v>-23598.337</v>
      </c>
      <c r="CW25" s="57">
        <v>-23747.528999999995</v>
      </c>
      <c r="CX25" s="57">
        <v>-23772.866999999998</v>
      </c>
      <c r="CY25" s="57">
        <v>-23958.407000000003</v>
      </c>
      <c r="CZ25" s="57">
        <v>-24286.445000000003</v>
      </c>
      <c r="DA25" s="57">
        <v>-24493.569000000003</v>
      </c>
      <c r="DB25" s="57">
        <v>-24646.821999999996</v>
      </c>
      <c r="DC25" s="57">
        <v>-25710.397000000001</v>
      </c>
      <c r="DD25" s="57">
        <v>-25130.51</v>
      </c>
      <c r="DE25" s="57">
        <v>-25482.625</v>
      </c>
      <c r="DF25" s="57">
        <v>-24698.201999999899</v>
      </c>
      <c r="DG25" s="57">
        <v>-25028.297999999999</v>
      </c>
      <c r="DH25" s="57">
        <v>-24989.174999999999</v>
      </c>
      <c r="DI25" s="57">
        <v>-25386.783999999901</v>
      </c>
      <c r="DJ25" s="57">
        <v>-25426.072672999999</v>
      </c>
      <c r="DK25" s="57">
        <v>-25922.893</v>
      </c>
      <c r="DL25" s="57">
        <v>-26226.164000000001</v>
      </c>
      <c r="DM25" s="57">
        <v>-28315.996999999999</v>
      </c>
      <c r="DN25" s="57">
        <v>-28682.811000000002</v>
      </c>
      <c r="DO25" s="57">
        <v>-29347.945</v>
      </c>
      <c r="DP25" s="57">
        <v>-28987.9019999999</v>
      </c>
      <c r="DQ25" s="57">
        <v>-28691.249</v>
      </c>
      <c r="DR25" s="57">
        <v>-29482.145999999899</v>
      </c>
      <c r="WKZ25"/>
      <c r="WLA25"/>
      <c r="WLB25" s="20"/>
      <c r="WLC25" s="20"/>
    </row>
    <row r="26" spans="1:122 15860:15863" x14ac:dyDescent="0.35">
      <c r="A26" s="22" t="s">
        <v>120</v>
      </c>
      <c r="B26" s="23" t="s">
        <v>121</v>
      </c>
      <c r="C26" t="s">
        <v>120</v>
      </c>
      <c r="D26" s="23" t="s">
        <v>98</v>
      </c>
      <c r="E26" s="23" t="s">
        <v>71</v>
      </c>
      <c r="F26" s="57">
        <v>27251.807999999997</v>
      </c>
      <c r="G26" s="57">
        <v>26880.812000000002</v>
      </c>
      <c r="H26" s="57">
        <v>27200.412</v>
      </c>
      <c r="I26" s="57">
        <v>27308.261999999999</v>
      </c>
      <c r="J26" s="57">
        <v>27785.185999999998</v>
      </c>
      <c r="K26" s="57">
        <v>27734.698</v>
      </c>
      <c r="L26" s="57">
        <v>28901.897999999997</v>
      </c>
      <c r="M26" s="57">
        <v>30122.059999999998</v>
      </c>
      <c r="N26" s="57">
        <v>29917.481</v>
      </c>
      <c r="O26" s="57">
        <v>29943.625</v>
      </c>
      <c r="P26" s="57">
        <v>29870.941999999995</v>
      </c>
      <c r="Q26" s="57">
        <v>29061.190000000002</v>
      </c>
      <c r="R26" s="57">
        <v>29342.141</v>
      </c>
      <c r="S26" s="57">
        <v>29147.18</v>
      </c>
      <c r="T26" s="57">
        <v>29177.445</v>
      </c>
      <c r="U26" s="57">
        <v>28822.431</v>
      </c>
      <c r="V26" s="57">
        <v>26995.615000000002</v>
      </c>
      <c r="W26" s="57">
        <v>27741.250999999997</v>
      </c>
      <c r="X26" s="57">
        <v>27959.063999999998</v>
      </c>
      <c r="Y26" s="57">
        <v>28588.941999999995</v>
      </c>
      <c r="Z26" s="57">
        <v>28242.690999999999</v>
      </c>
      <c r="AA26" s="57">
        <v>29047.746999999999</v>
      </c>
      <c r="AB26" s="57">
        <v>28396.504000000001</v>
      </c>
      <c r="AC26" s="57">
        <v>29028.258000000002</v>
      </c>
      <c r="AD26" s="57">
        <v>28340.492999999999</v>
      </c>
      <c r="AE26" s="57">
        <v>27545.321</v>
      </c>
      <c r="AF26" s="57">
        <v>27114.553999999996</v>
      </c>
      <c r="AG26" s="57">
        <v>27750.488999999998</v>
      </c>
      <c r="AH26" s="57">
        <v>28431.774000000001</v>
      </c>
      <c r="AI26" s="57">
        <v>29093.368999999999</v>
      </c>
      <c r="AJ26" s="57">
        <v>30308.609</v>
      </c>
      <c r="AK26" s="57">
        <v>30465.005999999998</v>
      </c>
      <c r="AL26" s="57">
        <v>30637.462</v>
      </c>
      <c r="AM26" s="57">
        <v>30765.427</v>
      </c>
      <c r="AN26" s="57">
        <v>30730.889000000003</v>
      </c>
      <c r="AO26" s="57">
        <v>29879.966</v>
      </c>
      <c r="AP26" s="57">
        <v>29559.505999999994</v>
      </c>
      <c r="AQ26" s="57">
        <v>28997.63</v>
      </c>
      <c r="AR26" s="57">
        <v>28565.661999999997</v>
      </c>
      <c r="AS26" s="57">
        <v>28409.646999999997</v>
      </c>
      <c r="AT26" s="57">
        <v>29621.766</v>
      </c>
      <c r="AU26" s="57">
        <v>30031.308000000005</v>
      </c>
      <c r="AV26" s="57">
        <v>30217.428</v>
      </c>
      <c r="AW26" s="57">
        <v>34083.301999999996</v>
      </c>
      <c r="AX26" s="57">
        <v>33875.105000000003</v>
      </c>
      <c r="AY26" s="57">
        <v>34143.896999999997</v>
      </c>
      <c r="AZ26" s="57">
        <v>33382.57</v>
      </c>
      <c r="BA26" s="57">
        <v>32189.657999999999</v>
      </c>
      <c r="BB26" s="57">
        <v>31676.938999999998</v>
      </c>
      <c r="BC26" s="57">
        <v>31416.132000000005</v>
      </c>
      <c r="BD26" s="57">
        <v>30925.610999999997</v>
      </c>
      <c r="BE26" s="57">
        <v>31760.006000000005</v>
      </c>
      <c r="BF26" s="57">
        <v>32729.4</v>
      </c>
      <c r="BG26" s="57">
        <v>33248.034</v>
      </c>
      <c r="BH26" s="57">
        <v>34347.467000000004</v>
      </c>
      <c r="BI26" s="57">
        <v>34675.807000000001</v>
      </c>
      <c r="BJ26" s="57">
        <v>34383.315999999999</v>
      </c>
      <c r="BK26" s="57">
        <v>35012.248999999996</v>
      </c>
      <c r="BL26" s="57">
        <v>35496.520000000004</v>
      </c>
      <c r="BM26" s="57">
        <v>34626.337999999996</v>
      </c>
      <c r="BN26" s="57">
        <v>34419.949000000001</v>
      </c>
      <c r="BO26" s="57">
        <v>33881.197</v>
      </c>
      <c r="BP26" s="57">
        <v>33787.972999999998</v>
      </c>
      <c r="BQ26" s="57">
        <v>34306.99</v>
      </c>
      <c r="BR26" s="57">
        <v>35143.650999999998</v>
      </c>
      <c r="BS26" s="57">
        <v>37990.00499999999</v>
      </c>
      <c r="BT26" s="57">
        <v>38825.936000000002</v>
      </c>
      <c r="BU26" s="57">
        <v>39854.675000000003</v>
      </c>
      <c r="BV26" s="57">
        <v>41168.555</v>
      </c>
      <c r="BW26" s="57">
        <v>42989.563999999998</v>
      </c>
      <c r="BX26" s="57">
        <v>42693.13</v>
      </c>
      <c r="BY26" s="57">
        <v>42232.095999999998</v>
      </c>
      <c r="BZ26" s="57">
        <v>42262.099000000002</v>
      </c>
      <c r="CA26" s="57">
        <v>43324.464</v>
      </c>
      <c r="CB26" s="57">
        <v>43155.364000000001</v>
      </c>
      <c r="CC26" s="57">
        <v>44541.18</v>
      </c>
      <c r="CD26" s="57">
        <v>47465.181000000004</v>
      </c>
      <c r="CE26" s="57">
        <v>48953.010000000009</v>
      </c>
      <c r="CF26" s="57">
        <v>50226.038</v>
      </c>
      <c r="CG26" s="57">
        <v>51729.017</v>
      </c>
      <c r="CH26" s="57">
        <v>52621.213000000003</v>
      </c>
      <c r="CI26" s="57">
        <v>52902.369000000006</v>
      </c>
      <c r="CJ26" s="57">
        <v>52350.071000000004</v>
      </c>
      <c r="CK26" s="57">
        <v>54613.214</v>
      </c>
      <c r="CL26" s="57">
        <v>51897.657999999996</v>
      </c>
      <c r="CM26" s="57">
        <v>50614.429999999993</v>
      </c>
      <c r="CN26" s="57">
        <v>48718.399000000005</v>
      </c>
      <c r="CO26" s="57">
        <v>49215.692000000003</v>
      </c>
      <c r="CP26" s="57">
        <v>50097.131000000001</v>
      </c>
      <c r="CQ26" s="57">
        <v>52186.542000000001</v>
      </c>
      <c r="CR26" s="57">
        <v>53117.106</v>
      </c>
      <c r="CS26" s="57">
        <v>54240.701000000001</v>
      </c>
      <c r="CT26" s="57">
        <v>55169.171999999999</v>
      </c>
      <c r="CU26" s="57">
        <v>56435.090000000004</v>
      </c>
      <c r="CV26" s="57">
        <v>55447.500000000007</v>
      </c>
      <c r="CW26" s="57">
        <v>53710.078000000001</v>
      </c>
      <c r="CX26" s="57">
        <v>52732.510999999999</v>
      </c>
      <c r="CY26" s="57">
        <v>53597.632999999994</v>
      </c>
      <c r="CZ26" s="57">
        <v>52602.947</v>
      </c>
      <c r="DA26" s="57">
        <v>53527.810999999994</v>
      </c>
      <c r="DB26" s="57">
        <v>54595.842000000004</v>
      </c>
      <c r="DC26" s="57">
        <v>55518.296000000002</v>
      </c>
      <c r="DD26" s="57">
        <v>57141.855000000003</v>
      </c>
      <c r="DE26" s="57">
        <v>57315.285000000003</v>
      </c>
      <c r="DF26" s="57">
        <v>56691.9569999999</v>
      </c>
      <c r="DG26" s="57">
        <v>57204.97</v>
      </c>
      <c r="DH26" s="57">
        <v>55327.349999999897</v>
      </c>
      <c r="DI26" s="57">
        <v>54688.716</v>
      </c>
      <c r="DJ26" s="57">
        <v>53369.172326999898</v>
      </c>
      <c r="DK26" s="57">
        <v>53765.63</v>
      </c>
      <c r="DL26" s="57">
        <v>53191.885000000002</v>
      </c>
      <c r="DM26" s="57">
        <v>52810.453999999998</v>
      </c>
      <c r="DN26" s="57">
        <v>55659.428999999902</v>
      </c>
      <c r="DO26" s="57">
        <v>55531.578000000001</v>
      </c>
      <c r="DP26" s="57">
        <v>57994.178</v>
      </c>
      <c r="DQ26" s="57">
        <v>60125.99</v>
      </c>
      <c r="DR26" s="57">
        <v>61295.746999999901</v>
      </c>
      <c r="WKZ26"/>
      <c r="WLA26"/>
      <c r="WLB26" s="20"/>
      <c r="WLC26" s="20"/>
    </row>
    <row r="27" spans="1:122 15860:15863" x14ac:dyDescent="0.35">
      <c r="B27" s="23"/>
      <c r="D27" s="23"/>
      <c r="E27" s="2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WKZ27"/>
      <c r="WLA27"/>
      <c r="WLB27" s="20"/>
      <c r="WLC27" s="20"/>
    </row>
    <row r="28" spans="1:122 15860:15863" x14ac:dyDescent="0.35"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58"/>
      <c r="DK28" s="58"/>
      <c r="DL28" s="58"/>
      <c r="DM28" s="58"/>
      <c r="DN28" s="58"/>
      <c r="DO28" s="58"/>
      <c r="DP28" s="58"/>
      <c r="DQ28" s="58"/>
      <c r="DR28" s="58"/>
    </row>
    <row r="29" spans="1:122 15860:15863" x14ac:dyDescent="0.35"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58"/>
      <c r="DK29" s="58"/>
      <c r="DL29" s="58"/>
      <c r="DM29" s="58"/>
      <c r="DN29" s="58"/>
      <c r="DO29" s="58"/>
      <c r="DP29" s="58"/>
      <c r="DQ29" s="58"/>
      <c r="DR29" s="58"/>
    </row>
    <row r="30" spans="1:122 15860:15863" x14ac:dyDescent="0.35"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58"/>
      <c r="DK30" s="58"/>
      <c r="DL30" s="58"/>
      <c r="DM30" s="58"/>
      <c r="DN30" s="58"/>
      <c r="DO30" s="58"/>
      <c r="DP30" s="58"/>
      <c r="DQ30" s="58"/>
      <c r="DR30" s="58"/>
    </row>
    <row r="31" spans="1:122 15860:15863" x14ac:dyDescent="0.35"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58"/>
      <c r="DK31" s="58"/>
      <c r="DL31" s="58"/>
      <c r="DM31" s="58"/>
      <c r="DN31" s="58"/>
      <c r="DO31" s="58"/>
      <c r="DP31" s="58"/>
      <c r="DQ31" s="58"/>
      <c r="DR31" s="58"/>
    </row>
    <row r="32" spans="1:122 15860:15863" x14ac:dyDescent="0.35"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58"/>
      <c r="DK32" s="58"/>
      <c r="DL32" s="58"/>
      <c r="DM32" s="58"/>
      <c r="DN32" s="58"/>
      <c r="DO32" s="58"/>
      <c r="DP32" s="58"/>
      <c r="DQ32" s="58"/>
      <c r="DR32" s="58"/>
    </row>
    <row r="33" spans="57:122" x14ac:dyDescent="0.35"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58"/>
      <c r="DK33" s="58"/>
      <c r="DL33" s="58"/>
      <c r="DM33" s="58"/>
      <c r="DN33" s="58"/>
      <c r="DO33" s="58"/>
      <c r="DP33" s="58"/>
      <c r="DQ33" s="58"/>
      <c r="DR33" s="58"/>
    </row>
    <row r="34" spans="57:122" x14ac:dyDescent="0.35"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58"/>
      <c r="DK34" s="58"/>
      <c r="DL34" s="58"/>
      <c r="DM34" s="58"/>
      <c r="DN34" s="58"/>
      <c r="DO34" s="58"/>
      <c r="DP34" s="58"/>
      <c r="DQ34" s="58"/>
      <c r="DR34" s="58"/>
    </row>
    <row r="35" spans="57:122" x14ac:dyDescent="0.35"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58"/>
      <c r="DK35" s="58"/>
      <c r="DL35" s="58"/>
      <c r="DM35" s="58"/>
      <c r="DN35" s="58"/>
      <c r="DO35" s="58"/>
      <c r="DP35" s="58"/>
      <c r="DQ35" s="58"/>
      <c r="DR35" s="58"/>
    </row>
    <row r="36" spans="57:122" x14ac:dyDescent="0.35"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58"/>
      <c r="DK36" s="58"/>
      <c r="DL36" s="58"/>
      <c r="DM36" s="58"/>
      <c r="DN36" s="58"/>
      <c r="DO36" s="58"/>
      <c r="DP36" s="58"/>
      <c r="DQ36" s="58"/>
      <c r="DR36" s="58"/>
    </row>
    <row r="37" spans="57:122" x14ac:dyDescent="0.35"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58"/>
      <c r="DK37" s="58"/>
      <c r="DL37" s="58"/>
      <c r="DM37" s="58"/>
      <c r="DN37" s="58"/>
      <c r="DO37" s="58"/>
      <c r="DP37" s="58"/>
      <c r="DQ37" s="58"/>
      <c r="DR37" s="58"/>
    </row>
    <row r="38" spans="57:122" x14ac:dyDescent="0.35"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58"/>
      <c r="DK38" s="58"/>
      <c r="DL38" s="58"/>
      <c r="DM38" s="58"/>
      <c r="DN38" s="58"/>
      <c r="DO38" s="58"/>
      <c r="DP38" s="58"/>
      <c r="DQ38" s="58"/>
      <c r="DR38" s="58"/>
    </row>
    <row r="39" spans="57:122" x14ac:dyDescent="0.35"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58"/>
      <c r="DK39" s="58"/>
      <c r="DL39" s="58"/>
      <c r="DM39" s="58"/>
      <c r="DN39" s="58"/>
      <c r="DO39" s="58"/>
      <c r="DP39" s="58"/>
      <c r="DQ39" s="58"/>
      <c r="DR39" s="58"/>
    </row>
    <row r="40" spans="57:122" x14ac:dyDescent="0.35"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58"/>
      <c r="DK40" s="58"/>
      <c r="DL40" s="58"/>
      <c r="DM40" s="58"/>
      <c r="DN40" s="58"/>
      <c r="DO40" s="58"/>
      <c r="DP40" s="58"/>
      <c r="DQ40" s="58"/>
      <c r="DR40" s="58"/>
    </row>
    <row r="41" spans="57:122" x14ac:dyDescent="0.35"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58"/>
      <c r="DK41" s="58"/>
      <c r="DL41" s="58"/>
      <c r="DM41" s="58"/>
      <c r="DN41" s="58"/>
      <c r="DO41" s="58"/>
      <c r="DP41" s="58"/>
      <c r="DQ41" s="58"/>
      <c r="DR41" s="58"/>
    </row>
    <row r="42" spans="57:122" x14ac:dyDescent="0.35">
      <c r="DJ42" s="58"/>
      <c r="DK42" s="58"/>
      <c r="DL42" s="58"/>
      <c r="DM42" s="58"/>
      <c r="DN42" s="58"/>
      <c r="DO42" s="58"/>
      <c r="DP42" s="58"/>
      <c r="DQ42" s="58"/>
      <c r="DR42" s="58"/>
    </row>
    <row r="43" spans="57:122" x14ac:dyDescent="0.35"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</row>
    <row r="44" spans="57:122" x14ac:dyDescent="0.35"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</row>
    <row r="45" spans="57:122" x14ac:dyDescent="0.35"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</row>
    <row r="46" spans="57:122" x14ac:dyDescent="0.35"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</row>
    <row r="47" spans="57:122" x14ac:dyDescent="0.35"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</row>
    <row r="48" spans="57:122" x14ac:dyDescent="0.35"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</row>
    <row r="49" spans="57:122" x14ac:dyDescent="0.35"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</row>
    <row r="50" spans="57:122" x14ac:dyDescent="0.35"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</row>
    <row r="51" spans="57:122" x14ac:dyDescent="0.35"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</row>
    <row r="52" spans="57:122" x14ac:dyDescent="0.35"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</row>
    <row r="53" spans="57:122" x14ac:dyDescent="0.35"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</row>
    <row r="54" spans="57:122" x14ac:dyDescent="0.35"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</row>
    <row r="55" spans="57:122" x14ac:dyDescent="0.35"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</row>
    <row r="56" spans="57:122" x14ac:dyDescent="0.35"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</row>
    <row r="57" spans="57:122" x14ac:dyDescent="0.35"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</row>
    <row r="58" spans="57:122" x14ac:dyDescent="0.35">
      <c r="DM58" s="60"/>
      <c r="DN58" s="60"/>
      <c r="DO58" s="60"/>
      <c r="DP58" s="60"/>
      <c r="DQ58" s="60"/>
      <c r="DR58" s="60"/>
    </row>
    <row r="59" spans="57:122" x14ac:dyDescent="0.35">
      <c r="DM59" s="60"/>
      <c r="DN59" s="60"/>
      <c r="DO59" s="60"/>
      <c r="DP59" s="60"/>
      <c r="DQ59" s="60"/>
      <c r="DR59" s="60"/>
    </row>
  </sheetData>
  <phoneticPr fontId="12" type="noConversion"/>
  <conditionalFormatting sqref="A13:A24">
    <cfRule type="duplicateValues" dxfId="14" priority="4"/>
  </conditionalFormatting>
  <conditionalFormatting sqref="C1 D11 C10">
    <cfRule type="duplicateValues" dxfId="13" priority="1054"/>
  </conditionalFormatting>
  <conditionalFormatting sqref="C2:C9">
    <cfRule type="duplicateValues" dxfId="12" priority="5"/>
  </conditionalFormatting>
  <conditionalFormatting sqref="C25:C26">
    <cfRule type="duplicateValues" dxfId="11" priority="3"/>
  </conditionalFormatting>
  <conditionalFormatting sqref="C27">
    <cfRule type="duplicateValues" dxfId="10" priority="1059"/>
  </conditionalFormatting>
  <conditionalFormatting sqref="D12">
    <cfRule type="duplicateValues" dxfId="9" priority="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KI62"/>
  <sheetViews>
    <sheetView zoomScale="85" zoomScaleNormal="85" workbookViewId="0">
      <pane xSplit="4" ySplit="11" topLeftCell="J15" activePane="bottomRight" state="frozen"/>
      <selection activeCell="B5" sqref="B5"/>
      <selection pane="topRight" activeCell="B5" sqref="B5"/>
      <selection pane="bottomLeft" activeCell="B5" sqref="B5"/>
      <selection pane="bottomRight" activeCell="O27" sqref="O27:AB46"/>
    </sheetView>
  </sheetViews>
  <sheetFormatPr defaultRowHeight="14.5" x14ac:dyDescent="0.35"/>
  <cols>
    <col min="1" max="1" width="24.81640625" style="22" customWidth="1"/>
    <col min="2" max="2" width="34.7265625" style="22" bestFit="1" customWidth="1"/>
    <col min="3" max="3" width="20.7265625" bestFit="1" customWidth="1"/>
    <col min="4" max="4" width="21" bestFit="1" customWidth="1"/>
    <col min="5" max="5" width="12.54296875" bestFit="1" customWidth="1"/>
    <col min="6" max="6" width="10" bestFit="1" customWidth="1"/>
    <col min="7" max="7" width="10.26953125" bestFit="1" customWidth="1"/>
    <col min="8" max="16" width="10.54296875" bestFit="1" customWidth="1"/>
    <col min="17" max="19" width="11.26953125" bestFit="1" customWidth="1"/>
    <col min="15842" max="15842" width="2.7265625" style="20" bestFit="1" customWidth="1"/>
    <col min="15843" max="15843" width="2.453125" style="20" bestFit="1" customWidth="1"/>
    <col min="16024" max="16117" width="9.1796875" customWidth="1"/>
    <col min="16384" max="16384" width="9.1796875" customWidth="1"/>
  </cols>
  <sheetData>
    <row r="1" spans="1:22 15732:15843" s="4" customFormat="1" ht="15" thickBot="1" x14ac:dyDescent="0.4">
      <c r="A1" s="1"/>
      <c r="B1" s="1"/>
      <c r="C1" s="2"/>
      <c r="D1" s="3"/>
      <c r="E1" s="3"/>
      <c r="WKH1" s="5"/>
      <c r="WKI1" s="5"/>
    </row>
    <row r="2" spans="1:22 15732:15843" s="4" customFormat="1" x14ac:dyDescent="0.35">
      <c r="A2" s="34" t="s">
        <v>0</v>
      </c>
      <c r="B2" s="35" t="s">
        <v>1</v>
      </c>
      <c r="C2" s="36" t="s">
        <v>2</v>
      </c>
      <c r="D2" s="3"/>
      <c r="E2" s="3"/>
      <c r="WKH2" s="5"/>
      <c r="WKI2" s="5"/>
    </row>
    <row r="3" spans="1:22 15732:15843" s="4" customFormat="1" x14ac:dyDescent="0.35">
      <c r="A3" s="6" t="s">
        <v>3</v>
      </c>
      <c r="B3" s="7" t="s">
        <v>4</v>
      </c>
      <c r="C3" s="8" t="s">
        <v>5</v>
      </c>
      <c r="D3" s="3"/>
      <c r="E3" s="3"/>
      <c r="WKH3" s="5"/>
      <c r="WKI3" s="5"/>
    </row>
    <row r="4" spans="1:22 15732:15843" s="4" customFormat="1" x14ac:dyDescent="0.35">
      <c r="A4" s="9" t="s">
        <v>6</v>
      </c>
      <c r="B4" s="27" t="s">
        <v>97</v>
      </c>
      <c r="C4" s="28" t="s">
        <v>7</v>
      </c>
      <c r="D4" s="3"/>
      <c r="E4" s="3"/>
      <c r="WKH4" s="5"/>
      <c r="WKI4" s="5"/>
    </row>
    <row r="5" spans="1:22 15732:15843" s="4" customFormat="1" x14ac:dyDescent="0.35">
      <c r="A5" s="9" t="s">
        <v>9</v>
      </c>
      <c r="B5" s="29" t="s">
        <v>10</v>
      </c>
      <c r="C5" s="28" t="s">
        <v>11</v>
      </c>
      <c r="D5" s="3"/>
      <c r="E5" s="3"/>
      <c r="WKH5" s="5"/>
      <c r="WKI5" s="5"/>
    </row>
    <row r="6" spans="1:22 15732:15843" s="4" customFormat="1" ht="15" thickBot="1" x14ac:dyDescent="0.4">
      <c r="A6" s="11" t="s">
        <v>12</v>
      </c>
      <c r="B6" s="37" t="s">
        <v>13</v>
      </c>
      <c r="C6" s="30" t="s">
        <v>14</v>
      </c>
      <c r="WKH6" s="5"/>
      <c r="WKI6" s="5"/>
    </row>
    <row r="7" spans="1:22 15732:15843" s="4" customFormat="1" x14ac:dyDescent="0.35">
      <c r="A7" s="10" t="s">
        <v>16</v>
      </c>
      <c r="B7" s="38">
        <v>6</v>
      </c>
      <c r="C7" s="41" t="str">
        <f>"Scale = "&amp;IF(B7=0,"Unit",(IF(B7=3,"Thousand",(IF(B7=6,"Million",(IF(B7=9,"Billion")))))))</f>
        <v>Scale = Million</v>
      </c>
      <c r="D7" s="3"/>
      <c r="E7" s="3"/>
      <c r="WKH7" s="5"/>
      <c r="WKI7" s="5"/>
    </row>
    <row r="8" spans="1:22 15732:15843" s="4" customFormat="1" x14ac:dyDescent="0.35">
      <c r="A8" s="9" t="s">
        <v>17</v>
      </c>
      <c r="B8" s="39" t="s">
        <v>15</v>
      </c>
      <c r="C8" s="42" t="str">
        <f>"Frequency = "&amp;IF(B8="A","Annual",IF(B8="Q", "Quarterly", "Monthly"))</f>
        <v>Frequency = Annual</v>
      </c>
      <c r="D8" s="3"/>
      <c r="E8" s="3"/>
      <c r="WKH8" s="5"/>
      <c r="WKI8" s="5"/>
    </row>
    <row r="9" spans="1:22 15732:15843" s="4" customFormat="1" ht="15" thickBot="1" x14ac:dyDescent="0.4">
      <c r="A9" s="11" t="s">
        <v>18</v>
      </c>
      <c r="B9" s="12" t="s">
        <v>19</v>
      </c>
      <c r="C9" s="40" t="s">
        <v>20</v>
      </c>
      <c r="WKH9" s="5"/>
      <c r="WKI9" s="5"/>
    </row>
    <row r="10" spans="1:22 15732:15843" s="4" customFormat="1" ht="15" thickBot="1" x14ac:dyDescent="0.4">
      <c r="A10" s="13"/>
      <c r="WKH10" s="5"/>
      <c r="WKI10" s="5"/>
    </row>
    <row r="11" spans="1:22 15732:15843" s="16" customFormat="1" ht="15" thickBot="1" x14ac:dyDescent="0.4">
      <c r="A11" s="14" t="s">
        <v>21</v>
      </c>
      <c r="B11" s="15" t="s">
        <v>22</v>
      </c>
      <c r="C11" s="25" t="s">
        <v>70</v>
      </c>
      <c r="D11" s="15" t="s">
        <v>24</v>
      </c>
      <c r="E11" s="15" t="s">
        <v>23</v>
      </c>
      <c r="F11" s="15">
        <v>2011</v>
      </c>
      <c r="G11" s="15">
        <v>2012</v>
      </c>
      <c r="H11" s="15">
        <v>2013</v>
      </c>
      <c r="I11" s="15">
        <v>2014</v>
      </c>
      <c r="J11" s="15">
        <v>2015</v>
      </c>
      <c r="K11" s="15">
        <v>2016</v>
      </c>
      <c r="L11" s="15">
        <v>2017</v>
      </c>
      <c r="M11" s="15">
        <v>2018</v>
      </c>
      <c r="N11" s="15">
        <v>2019</v>
      </c>
      <c r="O11" s="15">
        <v>2020</v>
      </c>
      <c r="P11" s="15">
        <v>2021</v>
      </c>
      <c r="Q11" s="15">
        <v>2022</v>
      </c>
      <c r="R11" s="15">
        <v>2023</v>
      </c>
      <c r="S11" s="15">
        <v>2024</v>
      </c>
      <c r="WGB11" s="17"/>
      <c r="WGC11" s="17"/>
    </row>
    <row r="12" spans="1:22 15732:15843" s="16" customFormat="1" x14ac:dyDescent="0.35">
      <c r="A12" s="46"/>
      <c r="B12" s="21" t="s">
        <v>78</v>
      </c>
      <c r="C12" s="19"/>
      <c r="D12" s="26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WKH12" s="17"/>
      <c r="WKI12" s="17"/>
    </row>
    <row r="13" spans="1:22 15732:15843" s="48" customFormat="1" x14ac:dyDescent="0.35">
      <c r="A13" s="48" t="s">
        <v>79</v>
      </c>
      <c r="B13" s="48" t="s">
        <v>72</v>
      </c>
      <c r="C13" s="48" t="s">
        <v>79</v>
      </c>
      <c r="D13" s="48" t="s">
        <v>98</v>
      </c>
      <c r="E13" s="48" t="s">
        <v>71</v>
      </c>
      <c r="F13" s="56">
        <v>2873.0455683139221</v>
      </c>
      <c r="G13" s="56">
        <v>5258.2594138894929</v>
      </c>
      <c r="H13" s="56">
        <v>8813.404139644399</v>
      </c>
      <c r="I13" s="56">
        <v>12519.913163833235</v>
      </c>
      <c r="J13" s="56">
        <v>12297.143446790928</v>
      </c>
      <c r="K13" s="56">
        <v>7869.3640409778436</v>
      </c>
      <c r="L13" s="56">
        <v>10353.430445170565</v>
      </c>
      <c r="M13" s="56">
        <v>9819.1954520625713</v>
      </c>
      <c r="N13" s="56">
        <v>13041.7956283002</v>
      </c>
      <c r="O13" s="56">
        <v>6617.9287695552503</v>
      </c>
      <c r="P13" s="56">
        <v>14163.273304153399</v>
      </c>
      <c r="Q13" s="56">
        <v>12217.6595227464</v>
      </c>
      <c r="R13" s="56">
        <v>9485.5121511897396</v>
      </c>
      <c r="S13" s="56">
        <v>6535.4780474212403</v>
      </c>
      <c r="T13" s="54"/>
      <c r="U13" s="54"/>
      <c r="V13" s="54"/>
    </row>
    <row r="14" spans="1:22 15732:15843" s="48" customFormat="1" x14ac:dyDescent="0.35">
      <c r="A14" s="48" t="s">
        <v>80</v>
      </c>
      <c r="B14" s="49" t="s">
        <v>81</v>
      </c>
      <c r="C14" s="48" t="s">
        <v>80</v>
      </c>
      <c r="D14" s="48" t="s">
        <v>98</v>
      </c>
      <c r="E14" s="48" t="s">
        <v>71</v>
      </c>
      <c r="F14" s="56">
        <v>4725.5225683139215</v>
      </c>
      <c r="G14" s="56">
        <v>4240.9964138894929</v>
      </c>
      <c r="H14" s="56">
        <v>5307.9921396443988</v>
      </c>
      <c r="I14" s="56">
        <v>9109.9561638332343</v>
      </c>
      <c r="J14" s="56">
        <v>8227.0044467909283</v>
      </c>
      <c r="K14" s="56">
        <v>5248.0460409778443</v>
      </c>
      <c r="L14" s="56">
        <v>8622.0204451705649</v>
      </c>
      <c r="M14" s="56">
        <v>9065.4394520625719</v>
      </c>
      <c r="N14" s="56">
        <v>11009.887628300199</v>
      </c>
      <c r="O14" s="56">
        <v>8497.0297695552508</v>
      </c>
      <c r="P14" s="56">
        <v>11265.404304153401</v>
      </c>
      <c r="Q14" s="56">
        <v>10376.8795227464</v>
      </c>
      <c r="R14" s="56">
        <v>8211.1711511897392</v>
      </c>
      <c r="S14" s="56">
        <v>3059.5120474212399</v>
      </c>
      <c r="T14" s="54"/>
      <c r="U14" s="54"/>
      <c r="V14" s="54"/>
    </row>
    <row r="15" spans="1:22 15732:15843" s="48" customFormat="1" x14ac:dyDescent="0.35">
      <c r="A15" s="48" t="s">
        <v>82</v>
      </c>
      <c r="B15" s="49" t="s">
        <v>83</v>
      </c>
      <c r="C15" s="48" t="s">
        <v>82</v>
      </c>
      <c r="D15" s="48" t="s">
        <v>98</v>
      </c>
      <c r="E15" s="48" t="s">
        <v>71</v>
      </c>
      <c r="F15" s="56">
        <v>-1852.4769999999994</v>
      </c>
      <c r="G15" s="56">
        <v>1017.2629999999997</v>
      </c>
      <c r="H15" s="56">
        <v>3505.4120000000003</v>
      </c>
      <c r="I15" s="56">
        <v>3409.9570000000003</v>
      </c>
      <c r="J15" s="56">
        <v>4070.1390000000001</v>
      </c>
      <c r="K15" s="56">
        <v>2621.3179999999998</v>
      </c>
      <c r="L15" s="56">
        <v>1731.4099999999999</v>
      </c>
      <c r="M15" s="56">
        <v>753.75599999999986</v>
      </c>
      <c r="N15" s="56">
        <v>2031.9079999999999</v>
      </c>
      <c r="O15" s="56">
        <v>-1879.1010000000001</v>
      </c>
      <c r="P15" s="56">
        <v>2897.8690000000001</v>
      </c>
      <c r="Q15" s="56">
        <v>1840.77999999999</v>
      </c>
      <c r="R15" s="56">
        <v>1274.3409999999899</v>
      </c>
      <c r="S15" s="56">
        <v>3475.9659999999999</v>
      </c>
      <c r="T15" s="54"/>
      <c r="U15" s="54"/>
      <c r="V15" s="54"/>
    </row>
    <row r="16" spans="1:22 15732:15843" s="48" customFormat="1" x14ac:dyDescent="0.35">
      <c r="A16" s="48" t="s">
        <v>84</v>
      </c>
      <c r="B16" s="48" t="s">
        <v>73</v>
      </c>
      <c r="C16" s="48" t="s">
        <v>84</v>
      </c>
      <c r="D16" s="48" t="s">
        <v>98</v>
      </c>
      <c r="E16" s="48" t="s">
        <v>71</v>
      </c>
      <c r="F16" s="56">
        <v>16189.193509056078</v>
      </c>
      <c r="G16" s="56">
        <v>14743.352101660505</v>
      </c>
      <c r="H16" s="56">
        <v>14863.324311205599</v>
      </c>
      <c r="I16" s="56">
        <v>14677.142590456764</v>
      </c>
      <c r="J16" s="56">
        <v>18194.780836829072</v>
      </c>
      <c r="K16" s="56">
        <v>22566.918568092158</v>
      </c>
      <c r="L16" s="56">
        <v>21652.444843909434</v>
      </c>
      <c r="M16" s="56">
        <v>23269.130774527424</v>
      </c>
      <c r="N16" s="56">
        <v>23199.644632129799</v>
      </c>
      <c r="O16" s="56">
        <v>34767.032581514803</v>
      </c>
      <c r="P16" s="56">
        <v>38058.386502216497</v>
      </c>
      <c r="Q16" s="56">
        <v>43157.032834363497</v>
      </c>
      <c r="R16" s="56">
        <v>49756.151280260201</v>
      </c>
      <c r="S16" s="56">
        <v>52663.285284068697</v>
      </c>
      <c r="T16" s="54"/>
      <c r="U16" s="54"/>
      <c r="V16" s="54"/>
    </row>
    <row r="17" spans="1:25" s="48" customFormat="1" x14ac:dyDescent="0.35">
      <c r="A17" s="48" t="s">
        <v>85</v>
      </c>
      <c r="B17" s="49" t="s">
        <v>74</v>
      </c>
      <c r="C17" s="48" t="s">
        <v>85</v>
      </c>
      <c r="D17" s="48" t="s">
        <v>98</v>
      </c>
      <c r="E17" s="48" t="s">
        <v>71</v>
      </c>
      <c r="F17" s="56">
        <v>24688.358379099998</v>
      </c>
      <c r="G17" s="56">
        <v>23893.58283711</v>
      </c>
      <c r="H17" s="56">
        <v>24963.61071683</v>
      </c>
      <c r="I17" s="56">
        <v>25817.770621569998</v>
      </c>
      <c r="J17" s="56">
        <v>30003.98025972</v>
      </c>
      <c r="K17" s="56">
        <v>35957.697840380002</v>
      </c>
      <c r="L17" s="56">
        <v>36484.70546746</v>
      </c>
      <c r="M17" s="56">
        <v>39251.483347989997</v>
      </c>
      <c r="N17" s="56">
        <v>40582.473932519999</v>
      </c>
      <c r="O17" s="56">
        <v>54641.166359410003</v>
      </c>
      <c r="P17" s="56">
        <v>59447.189413439999</v>
      </c>
      <c r="Q17" s="56">
        <v>66830.544406779998</v>
      </c>
      <c r="R17" s="56">
        <v>76029.163499949995</v>
      </c>
      <c r="S17" s="56">
        <v>80515.762664690003</v>
      </c>
      <c r="T17" s="54"/>
      <c r="U17" s="54"/>
      <c r="V17" s="54"/>
    </row>
    <row r="18" spans="1:25" s="48" customFormat="1" x14ac:dyDescent="0.35">
      <c r="A18" s="48" t="s">
        <v>86</v>
      </c>
      <c r="B18" s="50" t="s">
        <v>77</v>
      </c>
      <c r="C18" s="48" t="s">
        <v>86</v>
      </c>
      <c r="D18" s="48" t="s">
        <v>98</v>
      </c>
      <c r="E18" s="48" t="s">
        <v>71</v>
      </c>
      <c r="F18" s="56">
        <v>6830.8823623200005</v>
      </c>
      <c r="G18" s="56">
        <v>7649.5534109199989</v>
      </c>
      <c r="H18" s="56">
        <v>8642.0458205899995</v>
      </c>
      <c r="I18" s="56">
        <v>9145.5234145899994</v>
      </c>
      <c r="J18" s="56">
        <v>11390.112079459999</v>
      </c>
      <c r="K18" s="56">
        <v>13393.5470867</v>
      </c>
      <c r="L18" s="56">
        <v>11789.16906215</v>
      </c>
      <c r="M18" s="56">
        <v>13004.458511769999</v>
      </c>
      <c r="N18" s="56">
        <v>13298.6647780399</v>
      </c>
      <c r="O18" s="56">
        <v>24733.42713765</v>
      </c>
      <c r="P18" s="56">
        <v>27703.28847562</v>
      </c>
      <c r="Q18" s="56">
        <v>33175.879028089999</v>
      </c>
      <c r="R18" s="56">
        <v>38155.012272749998</v>
      </c>
      <c r="S18" s="56">
        <v>41173.42100368</v>
      </c>
      <c r="T18" s="54"/>
      <c r="U18" s="54"/>
      <c r="V18" s="54"/>
    </row>
    <row r="19" spans="1:25" s="48" customFormat="1" x14ac:dyDescent="0.35">
      <c r="A19" s="48" t="s">
        <v>87</v>
      </c>
      <c r="B19" s="50" t="s">
        <v>75</v>
      </c>
      <c r="C19" s="48" t="s">
        <v>87</v>
      </c>
      <c r="D19" s="48" t="s">
        <v>98</v>
      </c>
      <c r="E19" s="48" t="s">
        <v>71</v>
      </c>
      <c r="F19" s="56">
        <v>17857.476016779998</v>
      </c>
      <c r="G19" s="56">
        <v>16244.02942619</v>
      </c>
      <c r="H19" s="56">
        <v>16321.564896240001</v>
      </c>
      <c r="I19" s="56">
        <v>16672.247206979999</v>
      </c>
      <c r="J19" s="56">
        <v>18613.86818026</v>
      </c>
      <c r="K19" s="56">
        <v>22564.150753679998</v>
      </c>
      <c r="L19" s="56">
        <v>24695.536405310002</v>
      </c>
      <c r="M19" s="56">
        <v>26247.024836219996</v>
      </c>
      <c r="N19" s="56">
        <v>27283.809154480001</v>
      </c>
      <c r="O19" s="56">
        <v>29907.739221759999</v>
      </c>
      <c r="P19" s="56">
        <v>31743.900937819999</v>
      </c>
      <c r="Q19" s="56">
        <v>33654.665378689999</v>
      </c>
      <c r="R19" s="56">
        <v>37874.151227200004</v>
      </c>
      <c r="S19" s="56">
        <v>39342.341661009901</v>
      </c>
      <c r="T19" s="54"/>
      <c r="U19" s="54"/>
      <c r="V19" s="54"/>
    </row>
    <row r="20" spans="1:25" s="48" customFormat="1" x14ac:dyDescent="0.35">
      <c r="A20" s="48" t="s">
        <v>88</v>
      </c>
      <c r="B20" s="51" t="s">
        <v>89</v>
      </c>
      <c r="C20" s="48" t="s">
        <v>88</v>
      </c>
      <c r="D20" s="48" t="s">
        <v>98</v>
      </c>
      <c r="E20" s="48" t="s">
        <v>71</v>
      </c>
      <c r="F20" s="56">
        <v>16090.537016779999</v>
      </c>
      <c r="G20" s="56">
        <v>14505.446426189999</v>
      </c>
      <c r="H20" s="56">
        <v>14637.904896240001</v>
      </c>
      <c r="I20" s="56">
        <v>15050.09320698</v>
      </c>
      <c r="J20" s="56">
        <v>16817.051180260001</v>
      </c>
      <c r="K20" s="56">
        <v>18583.038155509999</v>
      </c>
      <c r="L20" s="56">
        <v>20723.370223620001</v>
      </c>
      <c r="M20" s="56">
        <v>23084.437817299997</v>
      </c>
      <c r="N20" s="56">
        <v>24789.61015448</v>
      </c>
      <c r="O20" s="56">
        <v>27168.005221759999</v>
      </c>
      <c r="P20" s="56">
        <v>28160.967937820002</v>
      </c>
      <c r="Q20" s="56">
        <v>29441.252378689998</v>
      </c>
      <c r="R20" s="56">
        <v>32178.182227199999</v>
      </c>
      <c r="S20" s="56">
        <v>34300.069661009999</v>
      </c>
      <c r="T20" s="54"/>
      <c r="U20" s="54"/>
      <c r="V20" s="54"/>
    </row>
    <row r="21" spans="1:25" s="48" customFormat="1" x14ac:dyDescent="0.35">
      <c r="A21" s="61" t="s">
        <v>90</v>
      </c>
      <c r="B21" s="62" t="s">
        <v>76</v>
      </c>
      <c r="C21" s="61" t="s">
        <v>90</v>
      </c>
      <c r="D21" s="48" t="s">
        <v>98</v>
      </c>
      <c r="E21" s="48" t="s">
        <v>71</v>
      </c>
      <c r="F21" s="56">
        <v>-8499.16487004392</v>
      </c>
      <c r="G21" s="56">
        <v>-9150.2307354494951</v>
      </c>
      <c r="H21" s="56">
        <v>-10100.286405624402</v>
      </c>
      <c r="I21" s="56">
        <v>-11140.628031113234</v>
      </c>
      <c r="J21" s="56">
        <v>-11809.199422890926</v>
      </c>
      <c r="K21" s="56">
        <v>-13390.779272287842</v>
      </c>
      <c r="L21" s="56">
        <v>-14832.260623550568</v>
      </c>
      <c r="M21" s="56">
        <v>-15982.352573462575</v>
      </c>
      <c r="N21" s="56">
        <v>-17382.8293003902</v>
      </c>
      <c r="O21" s="56">
        <v>-19874.1337778952</v>
      </c>
      <c r="P21" s="56">
        <v>-21388.8029112234</v>
      </c>
      <c r="Q21" s="56">
        <v>-23673.511572416399</v>
      </c>
      <c r="R21" s="56">
        <v>-26273.012219689699</v>
      </c>
      <c r="S21" s="56">
        <v>-27852.4773806212</v>
      </c>
      <c r="T21" s="54"/>
      <c r="U21" s="54"/>
      <c r="V21" s="54"/>
    </row>
    <row r="22" spans="1:25" s="48" customFormat="1" x14ac:dyDescent="0.35">
      <c r="A22" s="61" t="s">
        <v>158</v>
      </c>
      <c r="B22" s="61" t="s">
        <v>92</v>
      </c>
      <c r="C22" s="61" t="s">
        <v>158</v>
      </c>
      <c r="D22" s="48" t="s">
        <v>98</v>
      </c>
      <c r="E22" s="48" t="s">
        <v>71</v>
      </c>
      <c r="F22" s="56">
        <v>19062.239077370003</v>
      </c>
      <c r="G22" s="56">
        <v>20001.611515550001</v>
      </c>
      <c r="H22" s="56">
        <v>23676.728450850002</v>
      </c>
      <c r="I22" s="56">
        <v>27197.055754289999</v>
      </c>
      <c r="J22" s="56">
        <v>30491.924283619996</v>
      </c>
      <c r="K22" s="56">
        <v>30436.28260907</v>
      </c>
      <c r="L22" s="56">
        <v>32005.875289079999</v>
      </c>
      <c r="M22" s="56">
        <v>33088.326226590005</v>
      </c>
      <c r="N22" s="56">
        <v>36241.440260429998</v>
      </c>
      <c r="O22" s="56">
        <v>41384.96135107</v>
      </c>
      <c r="P22" s="56">
        <v>52221.65980637</v>
      </c>
      <c r="Q22" s="56">
        <v>55374.692357109998</v>
      </c>
      <c r="R22" s="56">
        <v>59241.663431449997</v>
      </c>
      <c r="S22" s="56">
        <v>59198.763331490001</v>
      </c>
      <c r="T22" s="54"/>
      <c r="U22" s="54"/>
      <c r="V22" s="54"/>
    </row>
    <row r="23" spans="1:25" s="48" customFormat="1" x14ac:dyDescent="0.35">
      <c r="A23" s="61" t="s">
        <v>93</v>
      </c>
      <c r="B23" s="62" t="s">
        <v>94</v>
      </c>
      <c r="C23" s="61" t="s">
        <v>93</v>
      </c>
      <c r="D23" s="48" t="s">
        <v>98</v>
      </c>
      <c r="E23" s="48" t="s">
        <v>71</v>
      </c>
      <c r="F23" s="56">
        <v>8192.3727477400007</v>
      </c>
      <c r="G23" s="56">
        <v>8428.2895155500009</v>
      </c>
      <c r="H23" s="56">
        <v>10415.840450850001</v>
      </c>
      <c r="I23" s="56">
        <v>11232.438754289999</v>
      </c>
      <c r="J23" s="56">
        <v>13337.884283619998</v>
      </c>
      <c r="K23" s="56">
        <v>13468.481609070001</v>
      </c>
      <c r="L23" s="56">
        <v>14469.652289080001</v>
      </c>
      <c r="M23" s="56">
        <v>14579.443226590001</v>
      </c>
      <c r="N23" s="56">
        <v>14556.913260429999</v>
      </c>
      <c r="O23" s="56">
        <v>19002.607351070001</v>
      </c>
      <c r="P23" s="56">
        <v>22343.01380637</v>
      </c>
      <c r="Q23" s="56">
        <v>22400.70235711</v>
      </c>
      <c r="R23" s="56">
        <v>23392.244453650001</v>
      </c>
      <c r="S23" s="56">
        <v>23008.618331490001</v>
      </c>
      <c r="T23" s="54"/>
      <c r="U23" s="54"/>
      <c r="V23" s="54"/>
    </row>
    <row r="24" spans="1:25" s="48" customFormat="1" x14ac:dyDescent="0.35">
      <c r="A24" s="61" t="s">
        <v>95</v>
      </c>
      <c r="B24" s="62" t="s">
        <v>96</v>
      </c>
      <c r="C24" s="61" t="s">
        <v>95</v>
      </c>
      <c r="D24" s="48" t="s">
        <v>98</v>
      </c>
      <c r="E24" s="48" t="s">
        <v>71</v>
      </c>
      <c r="F24" s="56">
        <v>10869.86632963</v>
      </c>
      <c r="G24" s="56">
        <v>11573.322</v>
      </c>
      <c r="H24" s="56">
        <v>13260.888000000001</v>
      </c>
      <c r="I24" s="56">
        <v>15964.616999999998</v>
      </c>
      <c r="J24" s="56">
        <v>17154.039999999997</v>
      </c>
      <c r="K24" s="56">
        <v>16967.800999999999</v>
      </c>
      <c r="L24" s="56">
        <v>17536.222999999998</v>
      </c>
      <c r="M24" s="56">
        <v>18508.883000000002</v>
      </c>
      <c r="N24" s="56">
        <v>21684.526999999998</v>
      </c>
      <c r="O24" s="56">
        <v>22382.353999999999</v>
      </c>
      <c r="P24" s="56">
        <v>29878.646000000001</v>
      </c>
      <c r="Q24" s="56">
        <v>32973.989999999903</v>
      </c>
      <c r="R24" s="56">
        <v>35849.4189778</v>
      </c>
      <c r="S24" s="56">
        <v>36190.144999999997</v>
      </c>
      <c r="T24" s="54"/>
      <c r="U24" s="54"/>
      <c r="V24" s="54"/>
    </row>
    <row r="25" spans="1:25" s="48" customFormat="1" x14ac:dyDescent="0.35">
      <c r="A25" s="61"/>
      <c r="B25" s="62"/>
      <c r="C25" s="6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T25" s="54"/>
    </row>
    <row r="26" spans="1:25" s="48" customFormat="1" x14ac:dyDescent="0.35">
      <c r="B26" s="49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4"/>
      <c r="R26" s="54"/>
      <c r="S26" s="54"/>
      <c r="T26" s="54"/>
      <c r="U26" s="54"/>
      <c r="V26" s="54"/>
      <c r="W26" s="54"/>
      <c r="X26" s="54"/>
      <c r="Y26" s="54"/>
    </row>
    <row r="27" spans="1:25" s="48" customFormat="1" x14ac:dyDescent="0.35">
      <c r="B27" s="49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4"/>
      <c r="R27" s="54"/>
      <c r="S27" s="54"/>
      <c r="T27" s="54"/>
      <c r="U27" s="54"/>
      <c r="V27" s="54"/>
      <c r="W27" s="54"/>
      <c r="X27" s="54"/>
      <c r="Y27" s="54"/>
    </row>
    <row r="28" spans="1:25" s="48" customFormat="1" x14ac:dyDescent="0.35">
      <c r="B28" s="49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4"/>
      <c r="R28" s="54"/>
      <c r="S28" s="54"/>
      <c r="T28" s="54"/>
      <c r="U28" s="54"/>
      <c r="V28" s="54"/>
      <c r="W28" s="54"/>
      <c r="X28" s="54"/>
      <c r="Y28" s="54"/>
    </row>
    <row r="29" spans="1:25" s="48" customFormat="1" x14ac:dyDescent="0.35">
      <c r="B29" s="49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4"/>
      <c r="R29" s="54"/>
      <c r="S29" s="54"/>
      <c r="T29" s="54"/>
      <c r="U29" s="54"/>
      <c r="V29" s="54"/>
      <c r="W29" s="54"/>
      <c r="X29" s="54"/>
      <c r="Y29" s="54"/>
    </row>
    <row r="30" spans="1:25" s="48" customFormat="1" x14ac:dyDescent="0.35">
      <c r="B30" s="49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4"/>
      <c r="R30" s="54"/>
      <c r="S30" s="54"/>
      <c r="T30" s="54"/>
      <c r="U30" s="54"/>
      <c r="V30" s="54"/>
      <c r="W30" s="54"/>
      <c r="X30" s="54"/>
      <c r="Y30" s="54"/>
    </row>
    <row r="31" spans="1:25" s="48" customFormat="1" x14ac:dyDescent="0.35">
      <c r="B31" s="49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4"/>
      <c r="R31" s="54"/>
      <c r="S31" s="54"/>
      <c r="T31" s="54"/>
      <c r="U31" s="54"/>
      <c r="V31" s="54"/>
      <c r="W31" s="54"/>
      <c r="X31" s="54"/>
      <c r="Y31" s="54"/>
    </row>
    <row r="32" spans="1:25" s="48" customFormat="1" x14ac:dyDescent="0.35">
      <c r="B32" s="49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4"/>
      <c r="R32" s="54"/>
      <c r="S32" s="54"/>
      <c r="T32" s="54"/>
      <c r="U32" s="54"/>
      <c r="V32" s="54"/>
      <c r="W32" s="54"/>
      <c r="X32" s="54"/>
      <c r="Y32" s="54"/>
    </row>
    <row r="33" spans="2:25" s="48" customFormat="1" x14ac:dyDescent="0.35">
      <c r="B33" s="49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4"/>
      <c r="R33" s="54"/>
      <c r="S33" s="54"/>
      <c r="T33" s="54"/>
      <c r="U33" s="54"/>
      <c r="V33" s="54"/>
      <c r="W33" s="54"/>
      <c r="X33" s="54"/>
      <c r="Y33" s="54"/>
    </row>
    <row r="34" spans="2:25" s="48" customFormat="1" x14ac:dyDescent="0.35">
      <c r="B34" s="49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4"/>
      <c r="R34" s="54"/>
      <c r="S34" s="54"/>
      <c r="T34" s="54"/>
      <c r="U34" s="54"/>
      <c r="V34" s="54"/>
      <c r="W34" s="54"/>
      <c r="X34" s="54"/>
      <c r="Y34" s="54"/>
    </row>
    <row r="35" spans="2:25" s="48" customFormat="1" x14ac:dyDescent="0.35">
      <c r="B35" s="4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4"/>
      <c r="R35" s="54"/>
      <c r="S35" s="54"/>
      <c r="T35" s="54"/>
      <c r="U35" s="54"/>
      <c r="V35" s="54"/>
      <c r="W35" s="54"/>
      <c r="X35" s="54"/>
      <c r="Y35" s="54"/>
    </row>
    <row r="36" spans="2:25" s="48" customFormat="1" x14ac:dyDescent="0.35">
      <c r="B36" s="49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4"/>
      <c r="R36" s="54"/>
      <c r="S36" s="54"/>
      <c r="T36" s="54"/>
      <c r="U36" s="54"/>
      <c r="V36" s="54"/>
      <c r="W36" s="54"/>
      <c r="X36" s="54"/>
      <c r="Y36" s="54"/>
    </row>
    <row r="37" spans="2:25" s="48" customFormat="1" x14ac:dyDescent="0.35">
      <c r="B37" s="49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4"/>
      <c r="R37" s="54"/>
      <c r="S37" s="54"/>
      <c r="T37" s="54"/>
      <c r="U37" s="54"/>
      <c r="V37" s="54"/>
      <c r="W37" s="54"/>
      <c r="X37" s="54"/>
      <c r="Y37" s="54"/>
    </row>
    <row r="38" spans="2:25" s="48" customFormat="1" x14ac:dyDescent="0.35">
      <c r="B38" s="49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4"/>
      <c r="R38" s="54"/>
      <c r="S38" s="54"/>
      <c r="T38" s="54"/>
      <c r="U38" s="54"/>
      <c r="V38" s="54"/>
    </row>
    <row r="39" spans="2:25" s="48" customFormat="1" x14ac:dyDescent="0.35">
      <c r="B39" s="49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4"/>
      <c r="R39" s="54"/>
      <c r="S39" s="54"/>
      <c r="T39" s="54"/>
      <c r="U39" s="54"/>
      <c r="V39" s="54"/>
    </row>
    <row r="40" spans="2:25" s="48" customFormat="1" x14ac:dyDescent="0.35">
      <c r="B40" s="49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4"/>
      <c r="R40" s="54"/>
      <c r="S40" s="54"/>
    </row>
    <row r="41" spans="2:25" s="48" customFormat="1" x14ac:dyDescent="0.35">
      <c r="B41" s="4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4"/>
      <c r="R41" s="54"/>
      <c r="S41" s="54"/>
    </row>
    <row r="42" spans="2:25" s="48" customFormat="1" x14ac:dyDescent="0.35">
      <c r="B42" s="4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4"/>
      <c r="R42" s="54"/>
      <c r="S42" s="54"/>
    </row>
    <row r="43" spans="2:25" s="48" customFormat="1" x14ac:dyDescent="0.35">
      <c r="B43" s="49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4"/>
      <c r="R43" s="54"/>
      <c r="S43" s="54"/>
    </row>
    <row r="44" spans="2:25" s="48" customFormat="1" x14ac:dyDescent="0.35">
      <c r="B44" s="49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4"/>
      <c r="R44" s="54"/>
      <c r="S44" s="54"/>
    </row>
    <row r="45" spans="2:25" s="48" customFormat="1" x14ac:dyDescent="0.35">
      <c r="B45" s="49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4"/>
      <c r="R45" s="54"/>
      <c r="S45" s="54"/>
    </row>
    <row r="46" spans="2:25" s="48" customFormat="1" x14ac:dyDescent="0.35">
      <c r="B46" s="49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4"/>
      <c r="R46" s="54"/>
      <c r="S46" s="54"/>
    </row>
    <row r="47" spans="2:25" s="48" customFormat="1" x14ac:dyDescent="0.35">
      <c r="B47" s="49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4"/>
      <c r="R47" s="54"/>
      <c r="S47" s="54"/>
    </row>
    <row r="48" spans="2:25" s="48" customFormat="1" x14ac:dyDescent="0.35">
      <c r="B48" s="49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4"/>
      <c r="R48" s="54"/>
      <c r="S48" s="54"/>
    </row>
    <row r="49" spans="2:19" s="48" customFormat="1" x14ac:dyDescent="0.35">
      <c r="B49" s="49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4"/>
      <c r="R49" s="54"/>
      <c r="S49" s="54"/>
    </row>
    <row r="50" spans="2:19" s="48" customFormat="1" x14ac:dyDescent="0.35">
      <c r="B50" s="49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4"/>
      <c r="R50" s="54"/>
      <c r="S50" s="54"/>
    </row>
    <row r="51" spans="2:19" s="48" customFormat="1" x14ac:dyDescent="0.35">
      <c r="B51" s="49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4"/>
    </row>
    <row r="52" spans="2:19" s="48" customFormat="1" x14ac:dyDescent="0.35">
      <c r="B52" s="49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4"/>
    </row>
    <row r="53" spans="2:19" s="48" customFormat="1" x14ac:dyDescent="0.35">
      <c r="B53" s="49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2:19" s="48" customFormat="1" x14ac:dyDescent="0.35">
      <c r="B54" s="49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2:19" s="48" customFormat="1" x14ac:dyDescent="0.35">
      <c r="B55" s="49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2:19" s="48" customFormat="1" x14ac:dyDescent="0.35">
      <c r="B56" s="4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2:19" s="48" customFormat="1" x14ac:dyDescent="0.35">
      <c r="B57" s="4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2:19" s="48" customFormat="1" x14ac:dyDescent="0.35">
      <c r="B58" s="4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2:19" s="48" customFormat="1" x14ac:dyDescent="0.35">
      <c r="B59" s="4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2:19" s="48" customFormat="1" x14ac:dyDescent="0.35">
      <c r="B60" s="4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2:19" s="48" customFormat="1" x14ac:dyDescent="0.35">
      <c r="B61" s="49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2:19" s="48" customFormat="1" x14ac:dyDescent="0.35">
      <c r="B62" s="49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</sheetData>
  <conditionalFormatting sqref="A13:A24">
    <cfRule type="duplicateValues" dxfId="8" priority="1052"/>
  </conditionalFormatting>
  <conditionalFormatting sqref="A25:A62">
    <cfRule type="duplicateValues" dxfId="7" priority="1"/>
  </conditionalFormatting>
  <conditionalFormatting sqref="C63:C1048576 C1:C10 D11">
    <cfRule type="duplicateValues" dxfId="6" priority="1045"/>
  </conditionalFormatting>
  <conditionalFormatting sqref="D12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LV53"/>
  <sheetViews>
    <sheetView tabSelected="1" zoomScale="85" zoomScaleNormal="85" workbookViewId="0">
      <pane xSplit="4" ySplit="11" topLeftCell="DC12" activePane="bottomRight" state="frozen"/>
      <selection activeCell="D13" sqref="D13:D24"/>
      <selection pane="topRight" activeCell="D13" sqref="D13:D24"/>
      <selection pane="bottomLeft" activeCell="D13" sqref="D13:D24"/>
      <selection pane="bottomRight" activeCell="DT38" sqref="DT38"/>
    </sheetView>
  </sheetViews>
  <sheetFormatPr defaultRowHeight="14.5" x14ac:dyDescent="0.35"/>
  <cols>
    <col min="1" max="1" width="23.1796875" style="22" customWidth="1"/>
    <col min="2" max="2" width="38.26953125" style="22" bestFit="1" customWidth="1"/>
    <col min="3" max="3" width="24.81640625" hidden="1" customWidth="1"/>
    <col min="4" max="4" width="17.453125" customWidth="1"/>
    <col min="5" max="5" width="9.54296875" customWidth="1"/>
    <col min="6" max="50" width="10.54296875" bestFit="1" customWidth="1"/>
    <col min="51" max="71" width="11.26953125" bestFit="1" customWidth="1"/>
    <col min="72" max="86" width="11.453125" bestFit="1" customWidth="1"/>
    <col min="87" max="107" width="9.54296875" bestFit="1" customWidth="1"/>
    <col min="108" max="113" width="9.6328125" bestFit="1" customWidth="1"/>
    <col min="114" max="115" width="9.81640625" bestFit="1" customWidth="1"/>
    <col min="116" max="122" width="10.7265625" bestFit="1" customWidth="1"/>
    <col min="15881" max="15881" width="2.7265625" style="20" bestFit="1" customWidth="1"/>
    <col min="15882" max="15882" width="2.453125" style="20" bestFit="1" customWidth="1"/>
    <col min="16063" max="16156" width="9.1796875" customWidth="1"/>
  </cols>
  <sheetData>
    <row r="1" spans="1:122 15771:15882" s="4" customFormat="1" ht="15" thickBot="1" x14ac:dyDescent="0.4">
      <c r="A1" s="1"/>
      <c r="B1" s="1"/>
      <c r="C1" s="2"/>
      <c r="D1" s="3"/>
      <c r="E1" s="3"/>
      <c r="WLU1" s="5"/>
      <c r="WLV1" s="5"/>
    </row>
    <row r="2" spans="1:122 15771:15882" s="4" customFormat="1" x14ac:dyDescent="0.35">
      <c r="A2" s="34" t="s">
        <v>0</v>
      </c>
      <c r="B2" s="35" t="s">
        <v>1</v>
      </c>
      <c r="C2" s="36" t="s">
        <v>2</v>
      </c>
      <c r="D2" s="3"/>
      <c r="E2" s="3"/>
      <c r="WLU2" s="5"/>
      <c r="WLV2" s="5"/>
    </row>
    <row r="3" spans="1:122 15771:15882" s="4" customFormat="1" x14ac:dyDescent="0.35">
      <c r="A3" s="6" t="s">
        <v>3</v>
      </c>
      <c r="B3" s="7" t="s">
        <v>4</v>
      </c>
      <c r="C3" s="8" t="s">
        <v>5</v>
      </c>
      <c r="D3" s="3"/>
      <c r="E3" s="3"/>
      <c r="WLU3" s="5"/>
      <c r="WLV3" s="5"/>
    </row>
    <row r="4" spans="1:122 15771:15882" s="4" customFormat="1" x14ac:dyDescent="0.35">
      <c r="A4" s="9" t="s">
        <v>6</v>
      </c>
      <c r="B4" s="27" t="s">
        <v>97</v>
      </c>
      <c r="C4" s="28" t="s">
        <v>7</v>
      </c>
      <c r="D4" s="3"/>
      <c r="E4" s="3"/>
      <c r="WLU4" s="5"/>
      <c r="WLV4" s="5"/>
    </row>
    <row r="5" spans="1:122 15771:15882" s="4" customFormat="1" x14ac:dyDescent="0.35">
      <c r="A5" s="9" t="s">
        <v>9</v>
      </c>
      <c r="B5" s="29" t="s">
        <v>10</v>
      </c>
      <c r="C5" s="28" t="s">
        <v>11</v>
      </c>
      <c r="D5" s="3"/>
      <c r="E5" s="3"/>
      <c r="WLU5" s="5"/>
      <c r="WLV5" s="5"/>
    </row>
    <row r="6" spans="1:122 15771:15882" s="4" customFormat="1" ht="15" thickBot="1" x14ac:dyDescent="0.4">
      <c r="A6" s="11" t="s">
        <v>12</v>
      </c>
      <c r="B6" s="37" t="s">
        <v>13</v>
      </c>
      <c r="C6" s="30" t="s">
        <v>14</v>
      </c>
      <c r="WLU6" s="5"/>
      <c r="WLV6" s="5"/>
    </row>
    <row r="7" spans="1:122 15771:15882" s="4" customFormat="1" x14ac:dyDescent="0.35">
      <c r="A7" s="10" t="s">
        <v>16</v>
      </c>
      <c r="B7" s="38">
        <v>6</v>
      </c>
      <c r="C7" s="41" t="str">
        <f>"Scale = "&amp;IF(B7=0,"Unit",(IF(B7=3,"Thousand",(IF(B7=6,"Million",(IF(B7=9,"Billion")))))))</f>
        <v>Scale = Million</v>
      </c>
      <c r="D7" s="3"/>
      <c r="E7" s="3"/>
      <c r="WLU7" s="5"/>
      <c r="WLV7" s="5"/>
    </row>
    <row r="8" spans="1:122 15771:15882" s="4" customFormat="1" x14ac:dyDescent="0.35">
      <c r="A8" s="9" t="s">
        <v>17</v>
      </c>
      <c r="B8" s="39" t="s">
        <v>8</v>
      </c>
      <c r="C8" s="42" t="str">
        <f>"Frequency = "&amp;IF(B8="A","Annual",IF(B8="Q", "Quarterly", "Monthly"))</f>
        <v>Frequency = Monthly</v>
      </c>
      <c r="D8" s="3"/>
      <c r="E8" s="3"/>
      <c r="WLU8" s="5"/>
      <c r="WLV8" s="5"/>
    </row>
    <row r="9" spans="1:122 15771:15882" s="4" customFormat="1" ht="15" thickBot="1" x14ac:dyDescent="0.4">
      <c r="A9" s="11" t="s">
        <v>18</v>
      </c>
      <c r="B9" s="12" t="s">
        <v>19</v>
      </c>
      <c r="C9" s="40" t="s">
        <v>20</v>
      </c>
      <c r="WLU9" s="5"/>
      <c r="WLV9" s="5"/>
    </row>
    <row r="10" spans="1:122 15771:15882" s="4" customFormat="1" ht="15" thickBot="1" x14ac:dyDescent="0.4">
      <c r="A10" s="13"/>
      <c r="WLU10" s="5"/>
      <c r="WLV10" s="5"/>
    </row>
    <row r="11" spans="1:122 15771:15882" s="16" customFormat="1" ht="15" thickBot="1" x14ac:dyDescent="0.4">
      <c r="A11" s="14" t="s">
        <v>21</v>
      </c>
      <c r="B11" s="15" t="s">
        <v>22</v>
      </c>
      <c r="C11" s="25" t="s">
        <v>70</v>
      </c>
      <c r="D11" s="15" t="s">
        <v>24</v>
      </c>
      <c r="E11" s="15" t="s">
        <v>23</v>
      </c>
      <c r="F11" s="15" t="s">
        <v>25</v>
      </c>
      <c r="G11" s="15" t="s">
        <v>26</v>
      </c>
      <c r="H11" s="15" t="s">
        <v>27</v>
      </c>
      <c r="I11" s="15" t="s">
        <v>28</v>
      </c>
      <c r="J11" s="15" t="s">
        <v>29</v>
      </c>
      <c r="K11" s="15" t="s">
        <v>30</v>
      </c>
      <c r="L11" s="15" t="s">
        <v>31</v>
      </c>
      <c r="M11" s="15" t="s">
        <v>32</v>
      </c>
      <c r="N11" s="15" t="s">
        <v>33</v>
      </c>
      <c r="O11" s="15" t="s">
        <v>34</v>
      </c>
      <c r="P11" s="15" t="s">
        <v>35</v>
      </c>
      <c r="Q11" s="15" t="s">
        <v>36</v>
      </c>
      <c r="R11" s="15" t="s">
        <v>37</v>
      </c>
      <c r="S11" s="15" t="s">
        <v>38</v>
      </c>
      <c r="T11" s="15" t="s">
        <v>39</v>
      </c>
      <c r="U11" s="15" t="s">
        <v>40</v>
      </c>
      <c r="V11" s="15" t="s">
        <v>41</v>
      </c>
      <c r="W11" s="15" t="s">
        <v>42</v>
      </c>
      <c r="X11" s="15" t="s">
        <v>43</v>
      </c>
      <c r="Y11" s="15" t="s">
        <v>44</v>
      </c>
      <c r="Z11" s="15" t="s">
        <v>45</v>
      </c>
      <c r="AA11" s="15" t="s">
        <v>46</v>
      </c>
      <c r="AB11" s="15" t="s">
        <v>47</v>
      </c>
      <c r="AC11" s="15" t="s">
        <v>48</v>
      </c>
      <c r="AD11" s="15" t="s">
        <v>49</v>
      </c>
      <c r="AE11" s="15" t="s">
        <v>50</v>
      </c>
      <c r="AF11" s="15" t="s">
        <v>51</v>
      </c>
      <c r="AG11" s="15" t="s">
        <v>52</v>
      </c>
      <c r="AH11" s="15" t="s">
        <v>53</v>
      </c>
      <c r="AI11" s="15" t="s">
        <v>54</v>
      </c>
      <c r="AJ11" s="15" t="s">
        <v>55</v>
      </c>
      <c r="AK11" s="15" t="s">
        <v>56</v>
      </c>
      <c r="AL11" s="15" t="s">
        <v>57</v>
      </c>
      <c r="AM11" s="15" t="s">
        <v>58</v>
      </c>
      <c r="AN11" s="15" t="s">
        <v>59</v>
      </c>
      <c r="AO11" s="15" t="s">
        <v>60</v>
      </c>
      <c r="AP11" s="15" t="s">
        <v>61</v>
      </c>
      <c r="AQ11" s="15" t="s">
        <v>62</v>
      </c>
      <c r="AR11" s="15" t="s">
        <v>63</v>
      </c>
      <c r="AS11" s="15" t="s">
        <v>64</v>
      </c>
      <c r="AT11" s="15" t="s">
        <v>65</v>
      </c>
      <c r="AU11" s="15" t="s">
        <v>66</v>
      </c>
      <c r="AV11" s="15" t="s">
        <v>67</v>
      </c>
      <c r="AW11" s="15" t="s">
        <v>68</v>
      </c>
      <c r="AX11" s="15" t="s">
        <v>69</v>
      </c>
      <c r="AY11" s="15" t="s">
        <v>122</v>
      </c>
      <c r="AZ11" s="15" t="s">
        <v>123</v>
      </c>
      <c r="BA11" s="15" t="s">
        <v>124</v>
      </c>
      <c r="BB11" s="15" t="s">
        <v>125</v>
      </c>
      <c r="BC11" s="15" t="s">
        <v>126</v>
      </c>
      <c r="BD11" s="15" t="s">
        <v>127</v>
      </c>
      <c r="BE11" s="15" t="s">
        <v>128</v>
      </c>
      <c r="BF11" s="15" t="s">
        <v>129</v>
      </c>
      <c r="BG11" s="15" t="s">
        <v>130</v>
      </c>
      <c r="BH11" s="15" t="s">
        <v>131</v>
      </c>
      <c r="BI11" s="15" t="s">
        <v>132</v>
      </c>
      <c r="BJ11" s="15" t="s">
        <v>133</v>
      </c>
      <c r="BK11" s="15" t="s">
        <v>134</v>
      </c>
      <c r="BL11" s="15" t="s">
        <v>135</v>
      </c>
      <c r="BM11" s="15" t="s">
        <v>136</v>
      </c>
      <c r="BN11" s="15" t="s">
        <v>137</v>
      </c>
      <c r="BO11" s="15" t="s">
        <v>138</v>
      </c>
      <c r="BP11" s="15" t="s">
        <v>139</v>
      </c>
      <c r="BQ11" s="15" t="s">
        <v>140</v>
      </c>
      <c r="BR11" s="15" t="s">
        <v>141</v>
      </c>
      <c r="BS11" s="15" t="s">
        <v>142</v>
      </c>
      <c r="BT11" s="15" t="s">
        <v>143</v>
      </c>
      <c r="BU11" s="15" t="s">
        <v>144</v>
      </c>
      <c r="BV11" s="15" t="s">
        <v>145</v>
      </c>
      <c r="BW11" s="15" t="s">
        <v>146</v>
      </c>
      <c r="BX11" s="15" t="s">
        <v>147</v>
      </c>
      <c r="BY11" s="15" t="s">
        <v>148</v>
      </c>
      <c r="BZ11" s="15" t="s">
        <v>149</v>
      </c>
      <c r="CA11" s="15" t="s">
        <v>150</v>
      </c>
      <c r="CB11" s="15" t="s">
        <v>151</v>
      </c>
      <c r="CC11" s="15" t="s">
        <v>152</v>
      </c>
      <c r="CD11" s="15" t="s">
        <v>153</v>
      </c>
      <c r="CE11" s="15" t="s">
        <v>154</v>
      </c>
      <c r="CF11" s="15" t="s">
        <v>155</v>
      </c>
      <c r="CG11" s="15" t="s">
        <v>156</v>
      </c>
      <c r="CH11" s="15" t="s">
        <v>157</v>
      </c>
      <c r="CI11" s="15" t="s">
        <v>159</v>
      </c>
      <c r="CJ11" s="15" t="s">
        <v>160</v>
      </c>
      <c r="CK11" s="15" t="s">
        <v>161</v>
      </c>
      <c r="CL11" s="15" t="s">
        <v>162</v>
      </c>
      <c r="CM11" s="15" t="s">
        <v>163</v>
      </c>
      <c r="CN11" s="15" t="s">
        <v>164</v>
      </c>
      <c r="CO11" s="15" t="s">
        <v>165</v>
      </c>
      <c r="CP11" s="15" t="s">
        <v>166</v>
      </c>
      <c r="CQ11" s="15" t="s">
        <v>167</v>
      </c>
      <c r="CR11" s="15" t="s">
        <v>168</v>
      </c>
      <c r="CS11" s="15" t="s">
        <v>169</v>
      </c>
      <c r="CT11" s="15" t="s">
        <v>170</v>
      </c>
      <c r="CU11" s="15" t="s">
        <v>171</v>
      </c>
      <c r="CV11" s="15" t="s">
        <v>172</v>
      </c>
      <c r="CW11" s="15" t="s">
        <v>173</v>
      </c>
      <c r="CX11" s="15" t="s">
        <v>174</v>
      </c>
      <c r="CY11" s="15" t="s">
        <v>175</v>
      </c>
      <c r="CZ11" s="15" t="s">
        <v>176</v>
      </c>
      <c r="DA11" s="15" t="s">
        <v>177</v>
      </c>
      <c r="DB11" s="15" t="s">
        <v>178</v>
      </c>
      <c r="DC11" s="15" t="s">
        <v>179</v>
      </c>
      <c r="DD11" s="15" t="s">
        <v>180</v>
      </c>
      <c r="DE11" s="15" t="s">
        <v>181</v>
      </c>
      <c r="DF11" s="15" t="s">
        <v>182</v>
      </c>
      <c r="DG11" s="15" t="s">
        <v>183</v>
      </c>
      <c r="DH11" s="15" t="s">
        <v>184</v>
      </c>
      <c r="DI11" s="15" t="s">
        <v>185</v>
      </c>
      <c r="DJ11" s="15" t="s">
        <v>186</v>
      </c>
      <c r="DK11" s="15" t="s">
        <v>187</v>
      </c>
      <c r="DL11" s="15" t="s">
        <v>188</v>
      </c>
      <c r="DM11" s="15" t="s">
        <v>189</v>
      </c>
      <c r="DN11" s="15" t="s">
        <v>190</v>
      </c>
      <c r="DO11" s="15" t="s">
        <v>191</v>
      </c>
      <c r="DP11" s="15" t="s">
        <v>192</v>
      </c>
      <c r="DQ11" s="15" t="s">
        <v>193</v>
      </c>
      <c r="DR11" s="15" t="s">
        <v>194</v>
      </c>
      <c r="WHO11" s="17"/>
      <c r="WHP11" s="17"/>
    </row>
    <row r="12" spans="1:122 15771:15882" s="16" customFormat="1" x14ac:dyDescent="0.35">
      <c r="A12" s="33"/>
      <c r="B12" s="21" t="s">
        <v>78</v>
      </c>
      <c r="C12" s="19"/>
      <c r="D12" s="26"/>
      <c r="E12" s="18"/>
      <c r="WLU12" s="17"/>
      <c r="WLV12" s="17"/>
    </row>
    <row r="13" spans="1:122 15771:15882" s="23" customFormat="1" ht="13" x14ac:dyDescent="0.3">
      <c r="A13" s="23" t="s">
        <v>79</v>
      </c>
      <c r="B13" s="23" t="s">
        <v>72</v>
      </c>
      <c r="C13" s="23" t="s">
        <v>79</v>
      </c>
      <c r="D13" s="23" t="s">
        <v>98</v>
      </c>
      <c r="E13" s="23" t="s">
        <v>71</v>
      </c>
      <c r="F13" s="56">
        <v>14704.019375012005</v>
      </c>
      <c r="G13" s="56">
        <v>13744.882322605246</v>
      </c>
      <c r="H13" s="56">
        <v>13224.3212464112</v>
      </c>
      <c r="I13" s="56">
        <v>12015.087796641043</v>
      </c>
      <c r="J13" s="56">
        <v>12247.082850922705</v>
      </c>
      <c r="K13" s="56">
        <v>12297.143446790928</v>
      </c>
      <c r="L13" s="56">
        <v>13547.977845811474</v>
      </c>
      <c r="M13" s="56">
        <v>14698.44915839488</v>
      </c>
      <c r="N13" s="56">
        <v>14208.718290734079</v>
      </c>
      <c r="O13" s="56">
        <v>13946.882860360834</v>
      </c>
      <c r="P13" s="56">
        <v>12819.895669456042</v>
      </c>
      <c r="Q13" s="56">
        <v>12457.249501321177</v>
      </c>
      <c r="R13" s="56">
        <v>12645.700276007881</v>
      </c>
      <c r="S13" s="56">
        <v>11966.625001097298</v>
      </c>
      <c r="T13" s="56">
        <v>11693.663935570345</v>
      </c>
      <c r="U13" s="56">
        <v>11598.505401007216</v>
      </c>
      <c r="V13" s="56">
        <v>7697.5115688460137</v>
      </c>
      <c r="W13" s="56">
        <v>7869.3640409778436</v>
      </c>
      <c r="X13" s="56">
        <v>8696.4077484461504</v>
      </c>
      <c r="Y13" s="56">
        <v>9268.6069467456218</v>
      </c>
      <c r="Z13" s="56">
        <v>8425.0201271311926</v>
      </c>
      <c r="AA13" s="56">
        <v>9102.6180130516932</v>
      </c>
      <c r="AB13" s="56">
        <v>7941.852780212258</v>
      </c>
      <c r="AC13" s="56">
        <v>11071.566078943506</v>
      </c>
      <c r="AD13" s="56">
        <v>9711.3019713610502</v>
      </c>
      <c r="AE13" s="56">
        <v>9102.467507869067</v>
      </c>
      <c r="AF13" s="56">
        <v>8676.5592488327311</v>
      </c>
      <c r="AG13" s="56">
        <v>8860.37561804293</v>
      </c>
      <c r="AH13" s="56">
        <v>8749.9217137270571</v>
      </c>
      <c r="AI13" s="56">
        <v>10353.430445170565</v>
      </c>
      <c r="AJ13" s="56">
        <v>11436.522858650866</v>
      </c>
      <c r="AK13" s="56">
        <v>12042.390008140237</v>
      </c>
      <c r="AL13" s="56">
        <v>12210.37264556646</v>
      </c>
      <c r="AM13" s="56">
        <v>13075.304970848434</v>
      </c>
      <c r="AN13" s="56">
        <v>12834.261186491993</v>
      </c>
      <c r="AO13" s="56">
        <v>11309.227585512723</v>
      </c>
      <c r="AP13" s="56">
        <v>10841.251828441042</v>
      </c>
      <c r="AQ13" s="56">
        <v>9289.0419300990889</v>
      </c>
      <c r="AR13" s="56">
        <v>8859.6475569887007</v>
      </c>
      <c r="AS13" s="56">
        <v>8135.7062416282051</v>
      </c>
      <c r="AT13" s="56">
        <v>9369.4463575463596</v>
      </c>
      <c r="AU13" s="56">
        <v>9819.1954520625713</v>
      </c>
      <c r="AV13" s="56">
        <v>11064.452771978891</v>
      </c>
      <c r="AW13" s="56">
        <v>14801.232560290378</v>
      </c>
      <c r="AX13" s="56">
        <v>15010.224962869277</v>
      </c>
      <c r="AY13" s="56">
        <v>14831.930750727341</v>
      </c>
      <c r="AZ13" s="56">
        <v>13649.221884167026</v>
      </c>
      <c r="BA13" s="56">
        <v>12389.939925043713</v>
      </c>
      <c r="BB13" s="56">
        <v>11939.278682137778</v>
      </c>
      <c r="BC13" s="56">
        <v>10952.917405106668</v>
      </c>
      <c r="BD13" s="56">
        <v>9809.050662261121</v>
      </c>
      <c r="BE13" s="56">
        <v>9705.7143618832615</v>
      </c>
      <c r="BF13" s="56">
        <v>10927.734800254753</v>
      </c>
      <c r="BG13" s="56">
        <v>13041.795628300186</v>
      </c>
      <c r="BH13" s="56">
        <v>14397.24505591918</v>
      </c>
      <c r="BI13" s="56">
        <v>13966.318910626545</v>
      </c>
      <c r="BJ13" s="56">
        <v>13374.057497719637</v>
      </c>
      <c r="BK13" s="56">
        <v>13039.933073234321</v>
      </c>
      <c r="BL13" s="56">
        <v>11391.595756500663</v>
      </c>
      <c r="BM13" s="56">
        <v>9471.1862045637135</v>
      </c>
      <c r="BN13" s="56">
        <v>8170.7261059304092</v>
      </c>
      <c r="BO13" s="56">
        <v>6643.9065809985768</v>
      </c>
      <c r="BP13" s="56">
        <v>4517.9866630607539</v>
      </c>
      <c r="BQ13" s="56">
        <v>3366.4474940019177</v>
      </c>
      <c r="BR13" s="56">
        <v>3433.9598031642822</v>
      </c>
      <c r="BS13" s="56">
        <v>6617.9287695552521</v>
      </c>
      <c r="BT13" s="56">
        <v>7153.8216463738245</v>
      </c>
      <c r="BU13" s="56">
        <v>7916.4110880903236</v>
      </c>
      <c r="BV13" s="56">
        <v>7985.2819162249998</v>
      </c>
      <c r="BW13" s="56">
        <v>9060.2456458358611</v>
      </c>
      <c r="BX13" s="56">
        <v>9598.2920958897066</v>
      </c>
      <c r="BY13" s="56">
        <v>8331.4955972100215</v>
      </c>
      <c r="BZ13" s="56">
        <v>7160.0990669744533</v>
      </c>
      <c r="CA13" s="56">
        <v>7358.0155968839827</v>
      </c>
      <c r="CB13" s="56">
        <v>9485.7069814043916</v>
      </c>
      <c r="CC13" s="56">
        <v>9743.9199010178218</v>
      </c>
      <c r="CD13" s="56">
        <v>11586.966083458467</v>
      </c>
      <c r="CE13" s="56">
        <v>14163.27330415347</v>
      </c>
      <c r="CF13" s="56">
        <v>14373.918833558917</v>
      </c>
      <c r="CG13" s="56">
        <v>14834.906096835404</v>
      </c>
      <c r="CH13" s="56">
        <v>17024.733365388609</v>
      </c>
      <c r="CI13" s="56">
        <v>16726.182914251262</v>
      </c>
      <c r="CJ13" s="56">
        <v>15614.023381947678</v>
      </c>
      <c r="CK13" s="56">
        <v>16532.826263956475</v>
      </c>
      <c r="CL13" s="56">
        <v>14112.067791065841</v>
      </c>
      <c r="CM13" s="56">
        <v>12887.383021762807</v>
      </c>
      <c r="CN13" s="56">
        <v>9824.8786376439257</v>
      </c>
      <c r="CO13" s="56">
        <v>8980.5742846881294</v>
      </c>
      <c r="CP13" s="56">
        <v>9811.572243602086</v>
      </c>
      <c r="CQ13" s="56">
        <v>12217.659522746413</v>
      </c>
      <c r="CR13" s="56">
        <v>13378.964527285527</v>
      </c>
      <c r="CS13" s="56">
        <v>13471.335193830611</v>
      </c>
      <c r="CT13" s="56">
        <v>13376.596885509705</v>
      </c>
      <c r="CU13" s="56">
        <v>13260.433705942787</v>
      </c>
      <c r="CV13" s="56">
        <v>12103.24648710469</v>
      </c>
      <c r="CW13" s="56">
        <v>9506.6119365994564</v>
      </c>
      <c r="CX13" s="56">
        <v>8523.6012190220827</v>
      </c>
      <c r="CY13" s="56">
        <v>9090.3029442310726</v>
      </c>
      <c r="CZ13" s="56">
        <v>7161.2901232516906</v>
      </c>
      <c r="DA13" s="56">
        <v>7262.0409371111218</v>
      </c>
      <c r="DB13" s="56">
        <v>7975.0055365412081</v>
      </c>
      <c r="DC13" s="56">
        <v>9485.5121511897432</v>
      </c>
      <c r="DD13" s="56">
        <v>10828.348831130699</v>
      </c>
      <c r="DE13" s="56">
        <v>11851.893302943599</v>
      </c>
      <c r="DF13" s="56">
        <v>10490.8868859503</v>
      </c>
      <c r="DG13" s="56">
        <v>10333.8704224057</v>
      </c>
      <c r="DH13" s="56">
        <v>7450.6655201918702</v>
      </c>
      <c r="DI13" s="56">
        <v>6348.62695282819</v>
      </c>
      <c r="DJ13" s="56">
        <v>4704.9324660555703</v>
      </c>
      <c r="DK13" s="56">
        <v>4644.5616052335199</v>
      </c>
      <c r="DL13" s="56">
        <v>3525.28907259885</v>
      </c>
      <c r="DM13" s="56">
        <v>2632.4117310526999</v>
      </c>
      <c r="DN13" s="56">
        <v>4986.3911108380698</v>
      </c>
      <c r="DO13" s="56">
        <v>6535.4780474212403</v>
      </c>
      <c r="DP13" s="56">
        <v>8801.8693220621099</v>
      </c>
      <c r="DQ13" s="56">
        <v>10299.2538095237</v>
      </c>
      <c r="DR13" s="56">
        <v>11305.8860195214</v>
      </c>
    </row>
    <row r="14" spans="1:122 15771:15882" s="23" customFormat="1" ht="13" x14ac:dyDescent="0.3">
      <c r="A14" s="23" t="s">
        <v>80</v>
      </c>
      <c r="B14" s="24" t="s">
        <v>81</v>
      </c>
      <c r="C14" s="23" t="s">
        <v>80</v>
      </c>
      <c r="D14" s="23" t="s">
        <v>98</v>
      </c>
      <c r="E14" s="23" t="s">
        <v>71</v>
      </c>
      <c r="F14" s="56">
        <v>10395.782375012004</v>
      </c>
      <c r="G14" s="56">
        <v>9895.9363226052465</v>
      </c>
      <c r="H14" s="56">
        <v>9341.4282464112002</v>
      </c>
      <c r="I14" s="56">
        <v>8351.5827966410416</v>
      </c>
      <c r="J14" s="56">
        <v>8344.8768509227048</v>
      </c>
      <c r="K14" s="56">
        <v>8227.0044467909283</v>
      </c>
      <c r="L14" s="56">
        <v>8716.837845811473</v>
      </c>
      <c r="M14" s="56">
        <v>10349.578158394881</v>
      </c>
      <c r="N14" s="56">
        <v>9757.2242907340769</v>
      </c>
      <c r="O14" s="56">
        <v>10384.717860360835</v>
      </c>
      <c r="P14" s="56">
        <v>9248.8026694560413</v>
      </c>
      <c r="Q14" s="56">
        <v>9140.4525013211769</v>
      </c>
      <c r="R14" s="56">
        <v>9086.1712760078808</v>
      </c>
      <c r="S14" s="56">
        <v>7793.7590010972963</v>
      </c>
      <c r="T14" s="56">
        <v>7981.1109355703429</v>
      </c>
      <c r="U14" s="56">
        <v>7986.361401007217</v>
      </c>
      <c r="V14" s="56">
        <v>4843.088568846013</v>
      </c>
      <c r="W14" s="56">
        <v>5248.0460409778443</v>
      </c>
      <c r="X14" s="56">
        <v>5444.0537484461511</v>
      </c>
      <c r="Y14" s="56">
        <v>6032.2659467456233</v>
      </c>
      <c r="Z14" s="56">
        <v>5785.3741271311919</v>
      </c>
      <c r="AA14" s="56">
        <v>5619.7130130516935</v>
      </c>
      <c r="AB14" s="56">
        <v>6362.9117802122582</v>
      </c>
      <c r="AC14" s="56">
        <v>8792.2800789435059</v>
      </c>
      <c r="AD14" s="56">
        <v>8443.2719713610495</v>
      </c>
      <c r="AE14" s="56">
        <v>8163.6155078690663</v>
      </c>
      <c r="AF14" s="56">
        <v>7668.8132488327301</v>
      </c>
      <c r="AG14" s="56">
        <v>7245.2176180429287</v>
      </c>
      <c r="AH14" s="56">
        <v>7814.7937137270565</v>
      </c>
      <c r="AI14" s="56">
        <v>8622.0204451705649</v>
      </c>
      <c r="AJ14" s="56">
        <v>9265.4388586508649</v>
      </c>
      <c r="AK14" s="56">
        <v>10102.548008140237</v>
      </c>
      <c r="AL14" s="56">
        <v>10427.288645566459</v>
      </c>
      <c r="AM14" s="56">
        <v>11178.389970848433</v>
      </c>
      <c r="AN14" s="56">
        <v>11750.016186491992</v>
      </c>
      <c r="AO14" s="56">
        <v>10738.671585512722</v>
      </c>
      <c r="AP14" s="56">
        <v>10288.540828441042</v>
      </c>
      <c r="AQ14" s="56">
        <v>9148.7599300990896</v>
      </c>
      <c r="AR14" s="56">
        <v>8379.0415569887009</v>
      </c>
      <c r="AS14" s="56">
        <v>7893.8372416282054</v>
      </c>
      <c r="AT14" s="56">
        <v>8500.693357546359</v>
      </c>
      <c r="AU14" s="56">
        <v>9065.4394520625719</v>
      </c>
      <c r="AV14" s="56">
        <v>9759.8907719788913</v>
      </c>
      <c r="AW14" s="56">
        <v>12481.597560290378</v>
      </c>
      <c r="AX14" s="56">
        <v>11603.376962869277</v>
      </c>
      <c r="AY14" s="56">
        <v>11591.055750727341</v>
      </c>
      <c r="AZ14" s="56">
        <v>11478.346884167026</v>
      </c>
      <c r="BA14" s="56">
        <v>10009.061925043712</v>
      </c>
      <c r="BB14" s="56">
        <v>9495.8776821377778</v>
      </c>
      <c r="BC14" s="56">
        <v>8748.2434051066684</v>
      </c>
      <c r="BD14" s="56">
        <v>7766.7146622611217</v>
      </c>
      <c r="BE14" s="56">
        <v>8696.3383618832613</v>
      </c>
      <c r="BF14" s="56">
        <v>8964.6998002547534</v>
      </c>
      <c r="BG14" s="56">
        <v>11009.887628300185</v>
      </c>
      <c r="BH14" s="56">
        <v>11518.43305591918</v>
      </c>
      <c r="BI14" s="56">
        <v>10946.454910626546</v>
      </c>
      <c r="BJ14" s="56">
        <v>10972.073497719637</v>
      </c>
      <c r="BK14" s="56">
        <v>10853.400073234321</v>
      </c>
      <c r="BL14" s="56">
        <v>10278.072756500664</v>
      </c>
      <c r="BM14" s="56">
        <v>8098.1672045637133</v>
      </c>
      <c r="BN14" s="56">
        <v>7394.7591059304086</v>
      </c>
      <c r="BO14" s="56">
        <v>6052.8935809985769</v>
      </c>
      <c r="BP14" s="56">
        <v>7993.6446630607534</v>
      </c>
      <c r="BQ14" s="56">
        <v>7007.5114940019166</v>
      </c>
      <c r="BR14" s="56">
        <v>7059.4848031642832</v>
      </c>
      <c r="BS14" s="56">
        <v>8497.0297695552526</v>
      </c>
      <c r="BT14" s="56">
        <v>8618.6976463738265</v>
      </c>
      <c r="BU14" s="56">
        <v>8777.9140880903233</v>
      </c>
      <c r="BV14" s="56">
        <v>8667.1839162249998</v>
      </c>
      <c r="BW14" s="56">
        <v>9012.7736458358595</v>
      </c>
      <c r="BX14" s="56">
        <v>9978.8230958897093</v>
      </c>
      <c r="BY14" s="56">
        <v>9626.7645972100217</v>
      </c>
      <c r="BZ14" s="56">
        <v>9002.0770669744525</v>
      </c>
      <c r="CA14" s="56">
        <v>8601.0225968839841</v>
      </c>
      <c r="CB14" s="56">
        <v>10942.605981404391</v>
      </c>
      <c r="CC14" s="56">
        <v>9686.6169010178237</v>
      </c>
      <c r="CD14" s="56">
        <v>9753.3210834584697</v>
      </c>
      <c r="CE14" s="56">
        <v>11265.40430415347</v>
      </c>
      <c r="CF14" s="56">
        <v>10799.068833558917</v>
      </c>
      <c r="CG14" s="56">
        <v>10504.479096835405</v>
      </c>
      <c r="CH14" s="56">
        <v>12333.653365388607</v>
      </c>
      <c r="CI14" s="56">
        <v>11503.386914251259</v>
      </c>
      <c r="CJ14" s="56">
        <v>11643.203381947678</v>
      </c>
      <c r="CK14" s="56">
        <v>10263.550263956473</v>
      </c>
      <c r="CL14" s="56">
        <v>10404.653791065841</v>
      </c>
      <c r="CM14" s="56">
        <v>9355.9430217628033</v>
      </c>
      <c r="CN14" s="56">
        <v>7948.7426376439253</v>
      </c>
      <c r="CO14" s="56">
        <v>7114.6902846881303</v>
      </c>
      <c r="CP14" s="56">
        <v>8773.7222436020838</v>
      </c>
      <c r="CQ14" s="56">
        <v>10376.879522746414</v>
      </c>
      <c r="CR14" s="56">
        <v>9955.5585272855278</v>
      </c>
      <c r="CS14" s="56">
        <v>9604.6091938306108</v>
      </c>
      <c r="CT14" s="56">
        <v>9559.2298855097069</v>
      </c>
      <c r="CU14" s="56">
        <v>8968.2787059427883</v>
      </c>
      <c r="CV14" s="56">
        <v>9358.7864871046913</v>
      </c>
      <c r="CW14" s="56">
        <v>8184.9389365994575</v>
      </c>
      <c r="CX14" s="56">
        <v>7060.990219022081</v>
      </c>
      <c r="CY14" s="56">
        <v>8202.4489442310733</v>
      </c>
      <c r="CZ14" s="56">
        <v>7233.5161232516903</v>
      </c>
      <c r="DA14" s="56">
        <v>6150.4379371111218</v>
      </c>
      <c r="DB14" s="56">
        <v>6757.2955365412072</v>
      </c>
      <c r="DC14" s="56">
        <v>8211.1711511897447</v>
      </c>
      <c r="DD14" s="56">
        <v>7703.0088311306999</v>
      </c>
      <c r="DE14" s="56">
        <v>7895.4093029436599</v>
      </c>
      <c r="DF14" s="56">
        <v>7630.0568859503901</v>
      </c>
      <c r="DG14" s="56">
        <v>8245.3294224057099</v>
      </c>
      <c r="DH14" s="56">
        <v>6968.7965201918696</v>
      </c>
      <c r="DI14" s="56">
        <v>6813.1019528281904</v>
      </c>
      <c r="DJ14" s="56">
        <v>5520.8074660555703</v>
      </c>
      <c r="DK14" s="56">
        <v>5906.4166052335204</v>
      </c>
      <c r="DL14" s="56">
        <v>5135.8260725988503</v>
      </c>
      <c r="DM14" s="56">
        <v>2260.8657310527001</v>
      </c>
      <c r="DN14" s="56">
        <v>2782.55911083807</v>
      </c>
      <c r="DO14" s="56">
        <v>3059.5120474212399</v>
      </c>
      <c r="DP14" s="56">
        <v>4015.3463220621102</v>
      </c>
      <c r="DQ14" s="56">
        <v>5514.7718095237697</v>
      </c>
      <c r="DR14" s="56">
        <v>5227.27801952148</v>
      </c>
    </row>
    <row r="15" spans="1:122 15771:15882" s="23" customFormat="1" ht="13" x14ac:dyDescent="0.3">
      <c r="A15" s="23" t="s">
        <v>82</v>
      </c>
      <c r="B15" s="24" t="s">
        <v>83</v>
      </c>
      <c r="C15" s="23" t="s">
        <v>82</v>
      </c>
      <c r="D15" s="23" t="s">
        <v>98</v>
      </c>
      <c r="E15" s="23" t="s">
        <v>71</v>
      </c>
      <c r="F15" s="56">
        <v>4308.2370000000001</v>
      </c>
      <c r="G15" s="56">
        <v>3848.9460000000004</v>
      </c>
      <c r="H15" s="56">
        <v>3882.893</v>
      </c>
      <c r="I15" s="56">
        <v>3663.5050000000006</v>
      </c>
      <c r="J15" s="56">
        <v>3902.2060000000006</v>
      </c>
      <c r="K15" s="56">
        <v>4070.1390000000001</v>
      </c>
      <c r="L15" s="56">
        <v>4831.1400000000012</v>
      </c>
      <c r="M15" s="56">
        <v>4348.8710000000001</v>
      </c>
      <c r="N15" s="56">
        <v>4451.4940000000015</v>
      </c>
      <c r="O15" s="56">
        <v>3562.165</v>
      </c>
      <c r="P15" s="56">
        <v>3571.0930000000008</v>
      </c>
      <c r="Q15" s="56">
        <v>3316.7969999999996</v>
      </c>
      <c r="R15" s="56">
        <v>3559.5290000000005</v>
      </c>
      <c r="S15" s="56">
        <v>4172.8660000000009</v>
      </c>
      <c r="T15" s="56">
        <v>3712.5530000000008</v>
      </c>
      <c r="U15" s="56">
        <v>3612.1440000000002</v>
      </c>
      <c r="V15" s="56">
        <v>2854.4230000000007</v>
      </c>
      <c r="W15" s="56">
        <v>2621.3179999999998</v>
      </c>
      <c r="X15" s="56">
        <v>3252.3539999999994</v>
      </c>
      <c r="Y15" s="56">
        <v>3236.3409999999994</v>
      </c>
      <c r="Z15" s="56">
        <v>2639.6460000000002</v>
      </c>
      <c r="AA15" s="56">
        <v>3482.9049999999993</v>
      </c>
      <c r="AB15" s="56">
        <v>1578.9409999999996</v>
      </c>
      <c r="AC15" s="56">
        <v>2279.2860000000005</v>
      </c>
      <c r="AD15" s="56">
        <v>1268.0300000000004</v>
      </c>
      <c r="AE15" s="56">
        <v>938.85200000000032</v>
      </c>
      <c r="AF15" s="56">
        <v>1007.7460000000001</v>
      </c>
      <c r="AG15" s="56">
        <v>1615.1580000000008</v>
      </c>
      <c r="AH15" s="56">
        <v>935.12800000000016</v>
      </c>
      <c r="AI15" s="56">
        <v>1731.4099999999999</v>
      </c>
      <c r="AJ15" s="56">
        <v>2171.0840000000003</v>
      </c>
      <c r="AK15" s="56">
        <v>1939.8420000000006</v>
      </c>
      <c r="AL15" s="56">
        <v>1783.0840000000007</v>
      </c>
      <c r="AM15" s="56">
        <v>1896.9150000000006</v>
      </c>
      <c r="AN15" s="56">
        <v>1084.2450000000001</v>
      </c>
      <c r="AO15" s="56">
        <v>570.55600000000004</v>
      </c>
      <c r="AP15" s="56">
        <v>552.71100000000001</v>
      </c>
      <c r="AQ15" s="56">
        <v>140.28199999999947</v>
      </c>
      <c r="AR15" s="56">
        <v>480.60600000000022</v>
      </c>
      <c r="AS15" s="56">
        <v>241.86899999999991</v>
      </c>
      <c r="AT15" s="56">
        <v>868.75300000000107</v>
      </c>
      <c r="AU15" s="56">
        <v>753.75599999999986</v>
      </c>
      <c r="AV15" s="56">
        <v>1304.5619999999997</v>
      </c>
      <c r="AW15" s="56">
        <v>2319.6350000000002</v>
      </c>
      <c r="AX15" s="56">
        <v>3406.847999999999</v>
      </c>
      <c r="AY15" s="56">
        <v>3240.8749999999991</v>
      </c>
      <c r="AZ15" s="56">
        <v>2170.875</v>
      </c>
      <c r="BA15" s="56">
        <v>2380.8780000000002</v>
      </c>
      <c r="BB15" s="56">
        <v>2443.4009999999994</v>
      </c>
      <c r="BC15" s="56">
        <v>2204.6739999999995</v>
      </c>
      <c r="BD15" s="56">
        <v>2042.3360000000002</v>
      </c>
      <c r="BE15" s="56">
        <v>1009.3759999999997</v>
      </c>
      <c r="BF15" s="56">
        <v>1963.0349999999999</v>
      </c>
      <c r="BG15" s="56">
        <v>2031.9080000000008</v>
      </c>
      <c r="BH15" s="56">
        <v>2878.8120000000004</v>
      </c>
      <c r="BI15" s="56">
        <v>3019.8640000000005</v>
      </c>
      <c r="BJ15" s="56">
        <v>2401.9839999999999</v>
      </c>
      <c r="BK15" s="56">
        <v>2186.5329999999994</v>
      </c>
      <c r="BL15" s="56">
        <v>1113.5229999999997</v>
      </c>
      <c r="BM15" s="56">
        <v>1373.0189999999998</v>
      </c>
      <c r="BN15" s="56">
        <v>775.9670000000001</v>
      </c>
      <c r="BO15" s="56">
        <v>591.01300000000037</v>
      </c>
      <c r="BP15" s="56">
        <v>-3475.657999999999</v>
      </c>
      <c r="BQ15" s="56">
        <v>-3641.0639999999989</v>
      </c>
      <c r="BR15" s="56">
        <v>-3625.525000000001</v>
      </c>
      <c r="BS15" s="56">
        <v>-1879.1010000000006</v>
      </c>
      <c r="BT15" s="56">
        <v>-1464.876000000002</v>
      </c>
      <c r="BU15" s="56">
        <v>-861.5029999999997</v>
      </c>
      <c r="BV15" s="56">
        <v>-681.90200000000004</v>
      </c>
      <c r="BW15" s="56">
        <v>47.472000000000662</v>
      </c>
      <c r="BX15" s="56">
        <v>-380.53100000000268</v>
      </c>
      <c r="BY15" s="56">
        <v>-1295.2690000000002</v>
      </c>
      <c r="BZ15" s="56">
        <v>-1841.9779999999992</v>
      </c>
      <c r="CA15" s="56">
        <v>-1243.0070000000014</v>
      </c>
      <c r="CB15" s="56">
        <v>-1456.8989999999994</v>
      </c>
      <c r="CC15" s="56">
        <v>57.302999999998065</v>
      </c>
      <c r="CD15" s="56">
        <v>1833.6449999999968</v>
      </c>
      <c r="CE15" s="56">
        <v>2897.8690000000006</v>
      </c>
      <c r="CF15" s="56">
        <v>3574.8500000000013</v>
      </c>
      <c r="CG15" s="56">
        <v>4330.4269999999997</v>
      </c>
      <c r="CH15" s="56">
        <v>4691.0800000000008</v>
      </c>
      <c r="CI15" s="56">
        <v>5222.7960000000021</v>
      </c>
      <c r="CJ15" s="56">
        <v>3970.8199999999988</v>
      </c>
      <c r="CK15" s="56">
        <v>6269.2760000000026</v>
      </c>
      <c r="CL15" s="56">
        <v>3707.4139999999998</v>
      </c>
      <c r="CM15" s="56">
        <v>3531.4400000000041</v>
      </c>
      <c r="CN15" s="56">
        <v>1876.1360000000004</v>
      </c>
      <c r="CO15" s="56">
        <v>1865.8839999999991</v>
      </c>
      <c r="CP15" s="56">
        <v>1037.8500000000022</v>
      </c>
      <c r="CQ15" s="56">
        <v>1840.7799999999988</v>
      </c>
      <c r="CR15" s="56">
        <v>3423.405999999999</v>
      </c>
      <c r="CS15" s="56">
        <v>3866.7259999999997</v>
      </c>
      <c r="CT15" s="56">
        <v>3817.3669999999993</v>
      </c>
      <c r="CU15" s="56">
        <v>4292.1549999999988</v>
      </c>
      <c r="CV15" s="56">
        <v>2744.4599999999991</v>
      </c>
      <c r="CW15" s="56">
        <v>1321.6729999999998</v>
      </c>
      <c r="CX15" s="56">
        <v>1462.6110000000008</v>
      </c>
      <c r="CY15" s="56">
        <v>887.85400000000027</v>
      </c>
      <c r="CZ15" s="56">
        <v>-72.225999999999658</v>
      </c>
      <c r="DA15" s="56">
        <v>1111.6030000000001</v>
      </c>
      <c r="DB15" s="56">
        <v>1217.7100000000009</v>
      </c>
      <c r="DC15" s="56">
        <v>1274.3409999999985</v>
      </c>
      <c r="DD15" s="56">
        <v>3125.34</v>
      </c>
      <c r="DE15" s="56">
        <v>3956.4839999999899</v>
      </c>
      <c r="DF15" s="56">
        <v>2860.83</v>
      </c>
      <c r="DG15" s="56">
        <v>2088.5410000000002</v>
      </c>
      <c r="DH15" s="56">
        <v>481.86899999999901</v>
      </c>
      <c r="DI15" s="56">
        <v>-464.47500000000099</v>
      </c>
      <c r="DJ15" s="56">
        <v>-815.875</v>
      </c>
      <c r="DK15" s="56">
        <v>-1261.855</v>
      </c>
      <c r="DL15" s="56">
        <v>-1610.537</v>
      </c>
      <c r="DM15" s="56">
        <v>371.54599999999903</v>
      </c>
      <c r="DN15" s="56">
        <v>2203.8319999999899</v>
      </c>
      <c r="DO15" s="56">
        <v>3475.9659999999999</v>
      </c>
      <c r="DP15" s="56">
        <v>4786.5229999999901</v>
      </c>
      <c r="DQ15" s="56">
        <v>4784.482</v>
      </c>
      <c r="DR15" s="56">
        <v>6078.6080000000002</v>
      </c>
    </row>
    <row r="16" spans="1:122 15771:15882" s="23" customFormat="1" ht="13" x14ac:dyDescent="0.3">
      <c r="A16" s="23" t="s">
        <v>84</v>
      </c>
      <c r="B16" s="23" t="s">
        <v>73</v>
      </c>
      <c r="C16" s="23" t="s">
        <v>84</v>
      </c>
      <c r="D16" s="23" t="s">
        <v>98</v>
      </c>
      <c r="E16" s="23" t="s">
        <v>71</v>
      </c>
      <c r="F16" s="56">
        <v>15168.748471927998</v>
      </c>
      <c r="G16" s="56">
        <v>15870.510199514752</v>
      </c>
      <c r="H16" s="56">
        <v>16761.687494898801</v>
      </c>
      <c r="I16" s="56">
        <v>17996.339188728958</v>
      </c>
      <c r="J16" s="56">
        <v>18221.163391127302</v>
      </c>
      <c r="K16" s="56">
        <v>18194.780836829072</v>
      </c>
      <c r="L16" s="56">
        <v>17922.049600378523</v>
      </c>
      <c r="M16" s="56">
        <v>18054.98051439512</v>
      </c>
      <c r="N16" s="56">
        <v>18415.942334865922</v>
      </c>
      <c r="O16" s="56">
        <v>18647.994399519168</v>
      </c>
      <c r="P16" s="56">
        <v>19761.61620907396</v>
      </c>
      <c r="Q16" s="56">
        <v>19389.978786688825</v>
      </c>
      <c r="R16" s="56">
        <v>19430.814663172117</v>
      </c>
      <c r="S16" s="56">
        <v>19786.92010177271</v>
      </c>
      <c r="T16" s="56">
        <v>20059.882250489653</v>
      </c>
      <c r="U16" s="56">
        <v>19862.941815122787</v>
      </c>
      <c r="V16" s="56">
        <v>21943.344707553988</v>
      </c>
      <c r="W16" s="56">
        <v>22566.918568092158</v>
      </c>
      <c r="X16" s="56">
        <v>21699.998913263847</v>
      </c>
      <c r="Y16" s="56">
        <v>21910.747720364379</v>
      </c>
      <c r="Z16" s="56">
        <v>22504.887583588803</v>
      </c>
      <c r="AA16" s="56">
        <v>22575.281146368303</v>
      </c>
      <c r="AB16" s="56">
        <v>23284.564917717737</v>
      </c>
      <c r="AC16" s="56">
        <v>20767.092055516492</v>
      </c>
      <c r="AD16" s="56">
        <v>21247.791199268948</v>
      </c>
      <c r="AE16" s="56">
        <v>21186.657520400939</v>
      </c>
      <c r="AF16" s="56">
        <v>21172.315275957269</v>
      </c>
      <c r="AG16" s="56">
        <v>21660.996707937076</v>
      </c>
      <c r="AH16" s="56">
        <v>22476.47238910295</v>
      </c>
      <c r="AI16" s="56">
        <v>21652.444843909434</v>
      </c>
      <c r="AJ16" s="56">
        <v>21575.076525739125</v>
      </c>
      <c r="AK16" s="56">
        <v>21182.292389449762</v>
      </c>
      <c r="AL16" s="56">
        <v>21264.701349203544</v>
      </c>
      <c r="AM16" s="56">
        <v>20540.73625480157</v>
      </c>
      <c r="AN16" s="56">
        <v>20880.35572855801</v>
      </c>
      <c r="AO16" s="56">
        <v>21497.709767027271</v>
      </c>
      <c r="AP16" s="56">
        <v>21605.519856718965</v>
      </c>
      <c r="AQ16" s="56">
        <v>22737.310096520905</v>
      </c>
      <c r="AR16" s="56">
        <v>22715.713186271296</v>
      </c>
      <c r="AS16" s="56">
        <v>23225.426027301797</v>
      </c>
      <c r="AT16" s="56">
        <v>23256.809984313641</v>
      </c>
      <c r="AU16" s="56">
        <v>23269.130774527424</v>
      </c>
      <c r="AV16" s="56">
        <v>22112.724706961111</v>
      </c>
      <c r="AW16" s="56">
        <v>22369.241589519625</v>
      </c>
      <c r="AX16" s="56">
        <v>22000.24551234072</v>
      </c>
      <c r="AY16" s="56">
        <v>22446.906562992666</v>
      </c>
      <c r="AZ16" s="56">
        <v>22850.706109672981</v>
      </c>
      <c r="BA16" s="56">
        <v>22773.690180046287</v>
      </c>
      <c r="BB16" s="56">
        <v>22633.332825202226</v>
      </c>
      <c r="BC16" s="56">
        <v>23340.118710043327</v>
      </c>
      <c r="BD16" s="56">
        <v>23965.641497708872</v>
      </c>
      <c r="BE16" s="56">
        <v>25003.804135146736</v>
      </c>
      <c r="BF16" s="56">
        <v>24693.403308565237</v>
      </c>
      <c r="BG16" s="56">
        <v>23199.644632129821</v>
      </c>
      <c r="BH16" s="56">
        <v>22838.008432560819</v>
      </c>
      <c r="BI16" s="56">
        <v>23619.439961463449</v>
      </c>
      <c r="BJ16" s="56">
        <v>23980.229914810374</v>
      </c>
      <c r="BK16" s="56">
        <v>25086.082925135688</v>
      </c>
      <c r="BL16" s="56">
        <v>27264.964699959331</v>
      </c>
      <c r="BM16" s="56">
        <v>28282.628258976285</v>
      </c>
      <c r="BN16" s="56">
        <v>29490.395981289596</v>
      </c>
      <c r="BO16" s="56">
        <v>30365.375473401436</v>
      </c>
      <c r="BP16" s="56">
        <v>32664.102406329246</v>
      </c>
      <c r="BQ16" s="56">
        <v>34332.896147248081</v>
      </c>
      <c r="BR16" s="56">
        <v>34984.039280695717</v>
      </c>
      <c r="BS16" s="56">
        <v>34767.032581514752</v>
      </c>
      <c r="BT16" s="56">
        <v>34936.93577121618</v>
      </c>
      <c r="BU16" s="56">
        <v>35187.328144399682</v>
      </c>
      <c r="BV16" s="56">
        <v>36443.433889134991</v>
      </c>
      <c r="BW16" s="56">
        <v>37255.176761564137</v>
      </c>
      <c r="BX16" s="56">
        <v>36468.742295780292</v>
      </c>
      <c r="BY16" s="56">
        <v>37276.669566509969</v>
      </c>
      <c r="BZ16" s="56">
        <v>38522.816743385541</v>
      </c>
      <c r="CA16" s="56">
        <v>39271.414367166013</v>
      </c>
      <c r="CB16" s="56">
        <v>36925.094562395607</v>
      </c>
      <c r="CC16" s="56">
        <v>38040.434159792181</v>
      </c>
      <c r="CD16" s="56">
        <v>39080.265975531525</v>
      </c>
      <c r="CE16" s="56">
        <v>38058.386502216526</v>
      </c>
      <c r="CF16" s="56">
        <v>39042.54674187109</v>
      </c>
      <c r="CG16" s="56">
        <v>40071.337942924583</v>
      </c>
      <c r="CH16" s="56">
        <v>38858.321297761388</v>
      </c>
      <c r="CI16" s="56">
        <v>39428.968186208745</v>
      </c>
      <c r="CJ16" s="56">
        <v>39871.342029912317</v>
      </c>
      <c r="CK16" s="56">
        <v>41207.180598213527</v>
      </c>
      <c r="CL16" s="56">
        <v>40851.283793214156</v>
      </c>
      <c r="CM16" s="56">
        <v>40768.011575137192</v>
      </c>
      <c r="CN16" s="56">
        <v>41899.662931786072</v>
      </c>
      <c r="CO16" s="56">
        <v>43305.30793747188</v>
      </c>
      <c r="CP16" s="56">
        <v>43377.792013047925</v>
      </c>
      <c r="CQ16" s="56">
        <v>43157.032834363585</v>
      </c>
      <c r="CR16" s="56">
        <v>42905.651683124466</v>
      </c>
      <c r="CS16" s="56">
        <v>43933.811544479388</v>
      </c>
      <c r="CT16" s="56">
        <v>45286.639526910287</v>
      </c>
      <c r="CU16" s="56">
        <v>46725.985816437213</v>
      </c>
      <c r="CV16" s="56">
        <v>46949.124035535307</v>
      </c>
      <c r="CW16" s="56">
        <v>47917.151349320542</v>
      </c>
      <c r="CX16" s="56">
        <v>47858.955365307927</v>
      </c>
      <c r="CY16" s="56">
        <v>48292.890136218921</v>
      </c>
      <c r="CZ16" s="56">
        <v>49402.15393344831</v>
      </c>
      <c r="DA16" s="56">
        <v>50028.323507618887</v>
      </c>
      <c r="DB16" s="56">
        <v>50337.053735228794</v>
      </c>
      <c r="DC16" s="56">
        <v>49756.151280260252</v>
      </c>
      <c r="DD16" s="56">
        <v>49765.456993499298</v>
      </c>
      <c r="DE16" s="56">
        <v>48986.028027516302</v>
      </c>
      <c r="DF16" s="56">
        <v>49928.474733589603</v>
      </c>
      <c r="DG16" s="56">
        <v>50522.199221724302</v>
      </c>
      <c r="DH16" s="56">
        <v>51444.414949218</v>
      </c>
      <c r="DI16" s="56">
        <v>51906.577465041802</v>
      </c>
      <c r="DJ16" s="56">
        <v>52267.580275614397</v>
      </c>
      <c r="DK16" s="56">
        <v>52795.466134036396</v>
      </c>
      <c r="DL16" s="56">
        <v>53316.734690471101</v>
      </c>
      <c r="DM16" s="56">
        <v>53841.499209457303</v>
      </c>
      <c r="DN16" s="56">
        <v>54296.197371481903</v>
      </c>
      <c r="DO16" s="56">
        <v>52663.285284068697</v>
      </c>
      <c r="DP16" s="56">
        <v>52807.4893648379</v>
      </c>
      <c r="DQ16" s="56">
        <v>53524.111384106203</v>
      </c>
      <c r="DR16" s="56">
        <v>53759.843607558498</v>
      </c>
    </row>
    <row r="17" spans="1:122" s="23" customFormat="1" ht="13" x14ac:dyDescent="0.3">
      <c r="A17" s="23" t="s">
        <v>85</v>
      </c>
      <c r="B17" s="24" t="s">
        <v>74</v>
      </c>
      <c r="C17" s="23" t="s">
        <v>85</v>
      </c>
      <c r="D17" s="23" t="s">
        <v>98</v>
      </c>
      <c r="E17" s="23" t="s">
        <v>71</v>
      </c>
      <c r="F17" s="56">
        <v>26496.185197640003</v>
      </c>
      <c r="G17" s="56">
        <v>27400.79525255</v>
      </c>
      <c r="H17" s="56">
        <v>28119.146094809999</v>
      </c>
      <c r="I17" s="56">
        <v>29058.14248726</v>
      </c>
      <c r="J17" s="56">
        <v>29388.795828130005</v>
      </c>
      <c r="K17" s="56">
        <v>30003.98025972</v>
      </c>
      <c r="L17" s="56">
        <v>29776.576464309997</v>
      </c>
      <c r="M17" s="56">
        <v>30051.718524250002</v>
      </c>
      <c r="N17" s="56">
        <v>30662.074057769998</v>
      </c>
      <c r="O17" s="56">
        <v>31060.294284440002</v>
      </c>
      <c r="P17" s="56">
        <v>31677.492866929999</v>
      </c>
      <c r="Q17" s="56">
        <v>31969.767944610001</v>
      </c>
      <c r="R17" s="56">
        <v>32080.927869409999</v>
      </c>
      <c r="S17" s="56">
        <v>32887.580788310006</v>
      </c>
      <c r="T17" s="56">
        <v>33211.148446079998</v>
      </c>
      <c r="U17" s="56">
        <v>33151.437899070006</v>
      </c>
      <c r="V17" s="56">
        <v>35511.065396700003</v>
      </c>
      <c r="W17" s="56">
        <v>35957.697840380002</v>
      </c>
      <c r="X17" s="56">
        <v>35587.336066420001</v>
      </c>
      <c r="Y17" s="56">
        <v>35903.944785830005</v>
      </c>
      <c r="Z17" s="56">
        <v>36167.941279879997</v>
      </c>
      <c r="AA17" s="56">
        <v>36789.501532639995</v>
      </c>
      <c r="AB17" s="56">
        <v>37699.685012219998</v>
      </c>
      <c r="AC17" s="56">
        <v>35034.141992479999</v>
      </c>
      <c r="AD17" s="56">
        <v>35549.015536039995</v>
      </c>
      <c r="AE17" s="56">
        <v>35186.859517440003</v>
      </c>
      <c r="AF17" s="56">
        <v>35510.16316928</v>
      </c>
      <c r="AG17" s="56">
        <v>35975.172876640005</v>
      </c>
      <c r="AH17" s="56">
        <v>37275.819930590005</v>
      </c>
      <c r="AI17" s="56">
        <v>36484.70546746</v>
      </c>
      <c r="AJ17" s="56">
        <v>36787.824176029993</v>
      </c>
      <c r="AK17" s="56">
        <v>36532.549679529999</v>
      </c>
      <c r="AL17" s="56">
        <v>36636.127588260002</v>
      </c>
      <c r="AM17" s="56">
        <v>35703.163365230001</v>
      </c>
      <c r="AN17" s="56">
        <v>36587.306095600004</v>
      </c>
      <c r="AO17" s="56">
        <v>37072.636641519988</v>
      </c>
      <c r="AP17" s="56">
        <v>37482.676358020006</v>
      </c>
      <c r="AQ17" s="56">
        <v>38196.18701242</v>
      </c>
      <c r="AR17" s="56">
        <v>38717.837449109997</v>
      </c>
      <c r="AS17" s="56">
        <v>39049.074019690001</v>
      </c>
      <c r="AT17" s="56">
        <v>39116.782550219999</v>
      </c>
      <c r="AU17" s="56">
        <v>39251.483347989997</v>
      </c>
      <c r="AV17" s="56">
        <v>38540.601028689998</v>
      </c>
      <c r="AW17" s="56">
        <v>38781.162481070001</v>
      </c>
      <c r="AX17" s="56">
        <v>38691.156214369999</v>
      </c>
      <c r="AY17" s="56">
        <v>39226.430012720004</v>
      </c>
      <c r="AZ17" s="56">
        <v>39802.243555530004</v>
      </c>
      <c r="BA17" s="56">
        <v>40052.159490209997</v>
      </c>
      <c r="BB17" s="56">
        <v>39742.660227990003</v>
      </c>
      <c r="BC17" s="56">
        <v>40591.185993769999</v>
      </c>
      <c r="BD17" s="56">
        <v>41839.829628869993</v>
      </c>
      <c r="BE17" s="56">
        <v>42896.188583570001</v>
      </c>
      <c r="BF17" s="56">
        <v>42497.208155689994</v>
      </c>
      <c r="BG17" s="56">
        <v>40582.473932520006</v>
      </c>
      <c r="BH17" s="56">
        <v>40510.484320520001</v>
      </c>
      <c r="BI17" s="56">
        <v>41720.898939239996</v>
      </c>
      <c r="BJ17" s="56">
        <v>42234.809401390012</v>
      </c>
      <c r="BK17" s="56">
        <v>43704.227394850008</v>
      </c>
      <c r="BL17" s="56">
        <v>45951.416421099995</v>
      </c>
      <c r="BM17" s="56">
        <v>47135.803878259998</v>
      </c>
      <c r="BN17" s="56">
        <v>48060.532163230004</v>
      </c>
      <c r="BO17" s="56">
        <v>49299.80952272001</v>
      </c>
      <c r="BP17" s="56">
        <v>51594.32861923</v>
      </c>
      <c r="BQ17" s="56">
        <v>53276.527873710002</v>
      </c>
      <c r="BR17" s="56">
        <v>54693.093326119997</v>
      </c>
      <c r="BS17" s="56">
        <v>54641.16635941001</v>
      </c>
      <c r="BT17" s="56">
        <v>55071.618069460004</v>
      </c>
      <c r="BU17" s="56">
        <v>55374.705029980003</v>
      </c>
      <c r="BV17" s="56">
        <v>56250.774272819996</v>
      </c>
      <c r="BW17" s="56">
        <v>57400.402313430001</v>
      </c>
      <c r="BX17" s="56">
        <v>56671.478912500002</v>
      </c>
      <c r="BY17" s="56">
        <v>57877.29580249</v>
      </c>
      <c r="BZ17" s="56">
        <v>59139.38132321</v>
      </c>
      <c r="CA17" s="56">
        <v>60054.866241459997</v>
      </c>
      <c r="CB17" s="56">
        <v>58074.74391736</v>
      </c>
      <c r="CC17" s="56">
        <v>59378.582922840003</v>
      </c>
      <c r="CD17" s="56">
        <v>60095.522153999998</v>
      </c>
      <c r="CE17" s="56">
        <v>59447.189413439999</v>
      </c>
      <c r="CF17" s="56">
        <v>60715.454925619997</v>
      </c>
      <c r="CG17" s="56">
        <v>61157.423859359988</v>
      </c>
      <c r="CH17" s="56">
        <v>60461.883788499996</v>
      </c>
      <c r="CI17" s="56">
        <v>61391.95756635</v>
      </c>
      <c r="CJ17" s="56">
        <v>62018.04066577</v>
      </c>
      <c r="CK17" s="56">
        <v>63483.41163563</v>
      </c>
      <c r="CL17" s="56">
        <v>63624.895026140002</v>
      </c>
      <c r="CM17" s="56">
        <v>63517.025681339997</v>
      </c>
      <c r="CN17" s="56">
        <v>64806.254473020002</v>
      </c>
      <c r="CO17" s="56">
        <v>66641.863206970011</v>
      </c>
      <c r="CP17" s="56">
        <v>66181.912136540006</v>
      </c>
      <c r="CQ17" s="56">
        <v>66830.544406779998</v>
      </c>
      <c r="CR17" s="56">
        <v>66800.50027620999</v>
      </c>
      <c r="CS17" s="56">
        <v>67867.364361379994</v>
      </c>
      <c r="CT17" s="56">
        <v>68998.073771169991</v>
      </c>
      <c r="CU17" s="56">
        <v>70807.318480469999</v>
      </c>
      <c r="CV17" s="56">
        <v>70971.554379829991</v>
      </c>
      <c r="CW17" s="56">
        <v>72110.019544159994</v>
      </c>
      <c r="CX17" s="56">
        <v>71949.020635980007</v>
      </c>
      <c r="CY17" s="56">
        <v>72735.285725249996</v>
      </c>
      <c r="CZ17" s="56">
        <v>74127.675361250003</v>
      </c>
      <c r="DA17" s="56">
        <v>74953.889681410015</v>
      </c>
      <c r="DB17" s="56">
        <v>75379.260238510004</v>
      </c>
      <c r="DC17" s="56">
        <v>76029.163499949995</v>
      </c>
      <c r="DD17" s="56">
        <v>75580.241479210003</v>
      </c>
      <c r="DE17" s="56">
        <v>75086.217719530003</v>
      </c>
      <c r="DF17" s="56">
        <v>75318.366180629906</v>
      </c>
      <c r="DG17" s="56">
        <v>76199.246527020005</v>
      </c>
      <c r="DH17" s="56">
        <v>76982.288641339896</v>
      </c>
      <c r="DI17" s="56">
        <v>77889.297163529904</v>
      </c>
      <c r="DJ17" s="56">
        <v>78380.549924099905</v>
      </c>
      <c r="DK17" s="56">
        <v>79371.3459643799</v>
      </c>
      <c r="DL17" s="56">
        <v>80351.634648010004</v>
      </c>
      <c r="DM17" s="56">
        <v>81107.489245830002</v>
      </c>
      <c r="DN17" s="56">
        <v>81095.811528419901</v>
      </c>
      <c r="DO17" s="56">
        <v>80515.762664690003</v>
      </c>
      <c r="DP17" s="56">
        <v>80353.052736419995</v>
      </c>
      <c r="DQ17" s="56">
        <v>80743.828243759999</v>
      </c>
      <c r="DR17" s="56">
        <v>81731.168291170005</v>
      </c>
    </row>
    <row r="18" spans="1:122" s="23" customFormat="1" ht="13" x14ac:dyDescent="0.3">
      <c r="A18" s="23" t="s">
        <v>86</v>
      </c>
      <c r="B18" s="31" t="s">
        <v>77</v>
      </c>
      <c r="C18" s="23" t="s">
        <v>86</v>
      </c>
      <c r="D18" s="23" t="s">
        <v>98</v>
      </c>
      <c r="E18" s="23" t="s">
        <v>71</v>
      </c>
      <c r="F18" s="56">
        <v>10116.768962730001</v>
      </c>
      <c r="G18" s="56">
        <v>10255.66200446</v>
      </c>
      <c r="H18" s="56">
        <v>10288.732416159999</v>
      </c>
      <c r="I18" s="56">
        <v>10880.521229180002</v>
      </c>
      <c r="J18" s="56">
        <v>10987.062651659999</v>
      </c>
      <c r="K18" s="56">
        <v>11390.112079459999</v>
      </c>
      <c r="L18" s="56">
        <v>11245.036734540001</v>
      </c>
      <c r="M18" s="56">
        <v>11288.204880720001</v>
      </c>
      <c r="N18" s="56">
        <v>11719.620838620001</v>
      </c>
      <c r="O18" s="56">
        <v>11996.430825009998</v>
      </c>
      <c r="P18" s="56">
        <v>12390.449307189998</v>
      </c>
      <c r="Q18" s="56">
        <v>12476.55494283</v>
      </c>
      <c r="R18" s="56">
        <v>12409.309147729999</v>
      </c>
      <c r="S18" s="56">
        <v>12887.61540133</v>
      </c>
      <c r="T18" s="56">
        <v>13175.94978889</v>
      </c>
      <c r="U18" s="56">
        <v>12999.538810360002</v>
      </c>
      <c r="V18" s="56">
        <v>13244.255204900001</v>
      </c>
      <c r="W18" s="56">
        <v>13393.5470867</v>
      </c>
      <c r="X18" s="56">
        <v>12973.608105340001</v>
      </c>
      <c r="Y18" s="56">
        <v>12922.96166798</v>
      </c>
      <c r="Z18" s="56">
        <v>13042.62188651</v>
      </c>
      <c r="AA18" s="56">
        <v>13698.461606079998</v>
      </c>
      <c r="AB18" s="56">
        <v>14426.908598989998</v>
      </c>
      <c r="AC18" s="56">
        <v>11465.534845329999</v>
      </c>
      <c r="AD18" s="56">
        <v>11630.480916700002</v>
      </c>
      <c r="AE18" s="56">
        <v>10982.894678370001</v>
      </c>
      <c r="AF18" s="56">
        <v>11211.577295800002</v>
      </c>
      <c r="AG18" s="56">
        <v>11365.068145220001</v>
      </c>
      <c r="AH18" s="56">
        <v>12367.153756480002</v>
      </c>
      <c r="AI18" s="56">
        <v>11789.16906215</v>
      </c>
      <c r="AJ18" s="56">
        <v>11460.17553989</v>
      </c>
      <c r="AK18" s="56">
        <v>11309.668327250001</v>
      </c>
      <c r="AL18" s="56">
        <v>11503.92210537</v>
      </c>
      <c r="AM18" s="56">
        <v>10169.32720326</v>
      </c>
      <c r="AN18" s="56">
        <v>10865.470929550002</v>
      </c>
      <c r="AO18" s="56">
        <v>11186.329601759997</v>
      </c>
      <c r="AP18" s="56">
        <v>11046.824827789998</v>
      </c>
      <c r="AQ18" s="56">
        <v>11520.147548019999</v>
      </c>
      <c r="AR18" s="56">
        <v>12056.640949860001</v>
      </c>
      <c r="AS18" s="56">
        <v>12379.977625190002</v>
      </c>
      <c r="AT18" s="56">
        <v>12662.820877680002</v>
      </c>
      <c r="AU18" s="56">
        <v>13004.458511769999</v>
      </c>
      <c r="AV18" s="56">
        <v>12072.641538619999</v>
      </c>
      <c r="AW18" s="56">
        <v>12454.777094810001</v>
      </c>
      <c r="AX18" s="56">
        <v>12285.9817472</v>
      </c>
      <c r="AY18" s="56">
        <v>12611.638445490002</v>
      </c>
      <c r="AZ18" s="56">
        <v>13078.034137340001</v>
      </c>
      <c r="BA18" s="56">
        <v>13308.29379553</v>
      </c>
      <c r="BB18" s="56">
        <v>12734.61257465</v>
      </c>
      <c r="BC18" s="56">
        <v>13382.486238599999</v>
      </c>
      <c r="BD18" s="56">
        <v>14345.817280729996</v>
      </c>
      <c r="BE18" s="56">
        <v>15476.356400730001</v>
      </c>
      <c r="BF18" s="56">
        <v>15410.43786165</v>
      </c>
      <c r="BG18" s="56">
        <v>13298.664778040004</v>
      </c>
      <c r="BH18" s="56">
        <v>13226.49688189</v>
      </c>
      <c r="BI18" s="56">
        <v>14272.830927039999</v>
      </c>
      <c r="BJ18" s="56">
        <v>14579.601572500003</v>
      </c>
      <c r="BK18" s="56">
        <v>15829.950870730001</v>
      </c>
      <c r="BL18" s="56">
        <v>17752.67233261</v>
      </c>
      <c r="BM18" s="56">
        <v>18881.104413999998</v>
      </c>
      <c r="BN18" s="56">
        <v>19466.197816640004</v>
      </c>
      <c r="BO18" s="56">
        <v>20228.246999819999</v>
      </c>
      <c r="BP18" s="56">
        <v>22206.9346811</v>
      </c>
      <c r="BQ18" s="56">
        <v>23759.914803940002</v>
      </c>
      <c r="BR18" s="56">
        <v>24891.068771800001</v>
      </c>
      <c r="BS18" s="56">
        <v>24733.427137650007</v>
      </c>
      <c r="BT18" s="56">
        <v>25322.277811010004</v>
      </c>
      <c r="BU18" s="56">
        <v>25328.577170659999</v>
      </c>
      <c r="BV18" s="56">
        <v>25704.456164940002</v>
      </c>
      <c r="BW18" s="56">
        <v>26783.446662710005</v>
      </c>
      <c r="BX18" s="56">
        <v>25887.975713300002</v>
      </c>
      <c r="BY18" s="56">
        <v>26705.901668630006</v>
      </c>
      <c r="BZ18" s="56">
        <v>27449.992843950004</v>
      </c>
      <c r="CA18" s="56">
        <v>28116.456777540003</v>
      </c>
      <c r="CB18" s="56">
        <v>25659.68392336</v>
      </c>
      <c r="CC18" s="56">
        <v>26796.79972925</v>
      </c>
      <c r="CD18" s="56">
        <v>27687.72689736</v>
      </c>
      <c r="CE18" s="56">
        <v>27703.28847562</v>
      </c>
      <c r="CF18" s="56">
        <v>28824.723381289998</v>
      </c>
      <c r="CG18" s="56">
        <v>29274.825127549997</v>
      </c>
      <c r="CH18" s="56">
        <v>28716.418077009996</v>
      </c>
      <c r="CI18" s="56">
        <v>29541.080341970002</v>
      </c>
      <c r="CJ18" s="56">
        <v>30255.578796779999</v>
      </c>
      <c r="CK18" s="56">
        <v>31263.228865789999</v>
      </c>
      <c r="CL18" s="56">
        <v>31215.145864620004</v>
      </c>
      <c r="CM18" s="56">
        <v>31330.548426710004</v>
      </c>
      <c r="CN18" s="56">
        <v>31979.461599140002</v>
      </c>
      <c r="CO18" s="56">
        <v>33351.69183353</v>
      </c>
      <c r="CP18" s="56">
        <v>33204.562851549999</v>
      </c>
      <c r="CQ18" s="56">
        <v>33175.879028089999</v>
      </c>
      <c r="CR18" s="56">
        <v>33360.944399689994</v>
      </c>
      <c r="CS18" s="56">
        <v>34217.010642149995</v>
      </c>
      <c r="CT18" s="56">
        <v>35274.146136880001</v>
      </c>
      <c r="CU18" s="56">
        <v>36784.75464272</v>
      </c>
      <c r="CV18" s="56">
        <v>36458.632457959997</v>
      </c>
      <c r="CW18" s="56">
        <v>37344.785230949994</v>
      </c>
      <c r="CX18" s="56">
        <v>36647.153523009998</v>
      </c>
      <c r="CY18" s="56">
        <v>36553.427323789998</v>
      </c>
      <c r="CZ18" s="56">
        <v>37392.873086289997</v>
      </c>
      <c r="DA18" s="56">
        <v>37945.021969010006</v>
      </c>
      <c r="DB18" s="56">
        <v>38284.058827820001</v>
      </c>
      <c r="DC18" s="56">
        <v>38155.012272749998</v>
      </c>
      <c r="DD18" s="56">
        <v>37638.603915459898</v>
      </c>
      <c r="DE18" s="56">
        <v>37221.976794419999</v>
      </c>
      <c r="DF18" s="56">
        <v>37653.086058069901</v>
      </c>
      <c r="DG18" s="56">
        <v>38101.808184720001</v>
      </c>
      <c r="DH18" s="56">
        <v>38279.105178220001</v>
      </c>
      <c r="DI18" s="56">
        <v>38623.916782460001</v>
      </c>
      <c r="DJ18" s="56">
        <v>38695.885809849897</v>
      </c>
      <c r="DK18" s="56">
        <v>39410.173302709904</v>
      </c>
      <c r="DL18" s="56">
        <v>40001.322098839999</v>
      </c>
      <c r="DM18" s="56">
        <v>40650.27850008</v>
      </c>
      <c r="DN18" s="56">
        <v>40843.704855160002</v>
      </c>
      <c r="DO18" s="56">
        <v>41173.42100368</v>
      </c>
      <c r="DP18" s="56">
        <v>40968.62421912</v>
      </c>
      <c r="DQ18" s="56">
        <v>41232.998081270001</v>
      </c>
      <c r="DR18" s="56">
        <v>41756.815812209898</v>
      </c>
    </row>
    <row r="19" spans="1:122" s="23" customFormat="1" ht="13" x14ac:dyDescent="0.3">
      <c r="A19" s="23" t="s">
        <v>87</v>
      </c>
      <c r="B19" s="31" t="s">
        <v>75</v>
      </c>
      <c r="C19" s="23" t="s">
        <v>87</v>
      </c>
      <c r="D19" s="23" t="s">
        <v>98</v>
      </c>
      <c r="E19" s="23" t="s">
        <v>71</v>
      </c>
      <c r="F19" s="56">
        <v>16379.416234910002</v>
      </c>
      <c r="G19" s="56">
        <v>17145.133248089998</v>
      </c>
      <c r="H19" s="56">
        <v>17830.413678650002</v>
      </c>
      <c r="I19" s="56">
        <v>18177.621258079998</v>
      </c>
      <c r="J19" s="56">
        <v>18401.733176470007</v>
      </c>
      <c r="K19" s="56">
        <v>18613.86818026</v>
      </c>
      <c r="L19" s="56">
        <v>18531.539729769996</v>
      </c>
      <c r="M19" s="56">
        <v>18763.513643530001</v>
      </c>
      <c r="N19" s="56">
        <v>18942.453219149997</v>
      </c>
      <c r="O19" s="56">
        <v>19063.863459430002</v>
      </c>
      <c r="P19" s="56">
        <v>19287.043559739999</v>
      </c>
      <c r="Q19" s="56">
        <v>19493.213001780001</v>
      </c>
      <c r="R19" s="56">
        <v>19671.618721679999</v>
      </c>
      <c r="S19" s="56">
        <v>19999.965386980002</v>
      </c>
      <c r="T19" s="56">
        <v>20035.198657190002</v>
      </c>
      <c r="U19" s="56">
        <v>20151.899088710001</v>
      </c>
      <c r="V19" s="56">
        <v>22266.810191800003</v>
      </c>
      <c r="W19" s="56">
        <v>22564.150753679998</v>
      </c>
      <c r="X19" s="56">
        <v>22613.727961080003</v>
      </c>
      <c r="Y19" s="56">
        <v>22980.983117850003</v>
      </c>
      <c r="Z19" s="56">
        <v>23125.319393369999</v>
      </c>
      <c r="AA19" s="56">
        <v>23091.039926559999</v>
      </c>
      <c r="AB19" s="56">
        <v>23272.77641323</v>
      </c>
      <c r="AC19" s="56">
        <v>23568.607147149996</v>
      </c>
      <c r="AD19" s="56">
        <v>23918.534619339996</v>
      </c>
      <c r="AE19" s="56">
        <v>24203.964839070002</v>
      </c>
      <c r="AF19" s="56">
        <v>24298.585873480002</v>
      </c>
      <c r="AG19" s="56">
        <v>24610.104731420004</v>
      </c>
      <c r="AH19" s="56">
        <v>24908.66617411</v>
      </c>
      <c r="AI19" s="56">
        <v>24695.536405310002</v>
      </c>
      <c r="AJ19" s="56">
        <v>25327.648636139995</v>
      </c>
      <c r="AK19" s="56">
        <v>25222.881352280001</v>
      </c>
      <c r="AL19" s="56">
        <v>25132.205482890004</v>
      </c>
      <c r="AM19" s="56">
        <v>25533.836161970001</v>
      </c>
      <c r="AN19" s="56">
        <v>25721.835166050001</v>
      </c>
      <c r="AO19" s="56">
        <v>25886.307039759995</v>
      </c>
      <c r="AP19" s="56">
        <v>26435.851530230004</v>
      </c>
      <c r="AQ19" s="56">
        <v>26676.039464400001</v>
      </c>
      <c r="AR19" s="56">
        <v>26661.196499249996</v>
      </c>
      <c r="AS19" s="56">
        <v>26669.096394499997</v>
      </c>
      <c r="AT19" s="56">
        <v>26453.961672539994</v>
      </c>
      <c r="AU19" s="56">
        <v>26247.024836219996</v>
      </c>
      <c r="AV19" s="56">
        <v>26467.959490069999</v>
      </c>
      <c r="AW19" s="56">
        <v>26326.385386260001</v>
      </c>
      <c r="AX19" s="56">
        <v>26405.174467170003</v>
      </c>
      <c r="AY19" s="56">
        <v>26614.791567230001</v>
      </c>
      <c r="AZ19" s="56">
        <v>26724.209418190003</v>
      </c>
      <c r="BA19" s="56">
        <v>26743.865694679997</v>
      </c>
      <c r="BB19" s="56">
        <v>27008.047653340003</v>
      </c>
      <c r="BC19" s="56">
        <v>27208.699755170001</v>
      </c>
      <c r="BD19" s="56">
        <v>27494.012348139997</v>
      </c>
      <c r="BE19" s="56">
        <v>27419.83218284</v>
      </c>
      <c r="BF19" s="56">
        <v>27086.770294039998</v>
      </c>
      <c r="BG19" s="56">
        <v>27283.809154480001</v>
      </c>
      <c r="BH19" s="56">
        <v>27283.987438630003</v>
      </c>
      <c r="BI19" s="56">
        <v>27448.068012199998</v>
      </c>
      <c r="BJ19" s="56">
        <v>27655.207828890005</v>
      </c>
      <c r="BK19" s="56">
        <v>27874.276524120003</v>
      </c>
      <c r="BL19" s="56">
        <v>28198.744088489995</v>
      </c>
      <c r="BM19" s="56">
        <v>28254.69946426</v>
      </c>
      <c r="BN19" s="56">
        <v>28594.334346590003</v>
      </c>
      <c r="BO19" s="56">
        <v>29071.562522900007</v>
      </c>
      <c r="BP19" s="56">
        <v>29387.393938130001</v>
      </c>
      <c r="BQ19" s="56">
        <v>29516.613069769995</v>
      </c>
      <c r="BR19" s="56">
        <v>29802.02455432</v>
      </c>
      <c r="BS19" s="56">
        <v>29907.739221759999</v>
      </c>
      <c r="BT19" s="56">
        <v>29749.34025845</v>
      </c>
      <c r="BU19" s="56">
        <v>30046.12785932</v>
      </c>
      <c r="BV19" s="56">
        <v>30546.318107879997</v>
      </c>
      <c r="BW19" s="56">
        <v>30616.955650719996</v>
      </c>
      <c r="BX19" s="56">
        <v>30783.5031992</v>
      </c>
      <c r="BY19" s="56">
        <v>31171.394133859998</v>
      </c>
      <c r="BZ19" s="56">
        <v>31689.388479259997</v>
      </c>
      <c r="CA19" s="56">
        <v>31938.409463919998</v>
      </c>
      <c r="CB19" s="56">
        <v>32415.059993999999</v>
      </c>
      <c r="CC19" s="56">
        <v>32581.783193590003</v>
      </c>
      <c r="CD19" s="56">
        <v>32407.795256639998</v>
      </c>
      <c r="CE19" s="56">
        <v>31743.900937819999</v>
      </c>
      <c r="CF19" s="56">
        <v>31890.731544330003</v>
      </c>
      <c r="CG19" s="56">
        <v>31882.598731809994</v>
      </c>
      <c r="CH19" s="56">
        <v>31745.465711490004</v>
      </c>
      <c r="CI19" s="56">
        <v>31850.877224379998</v>
      </c>
      <c r="CJ19" s="56">
        <v>31762.461868990002</v>
      </c>
      <c r="CK19" s="56">
        <v>32220.182769840001</v>
      </c>
      <c r="CL19" s="56">
        <v>32409.749161520002</v>
      </c>
      <c r="CM19" s="56">
        <v>32186.477254629994</v>
      </c>
      <c r="CN19" s="56">
        <v>32826.792873880004</v>
      </c>
      <c r="CO19" s="56">
        <v>33290.171373440004</v>
      </c>
      <c r="CP19" s="56">
        <v>32977.349284990007</v>
      </c>
      <c r="CQ19" s="56">
        <v>33654.665378689999</v>
      </c>
      <c r="CR19" s="56">
        <v>33439.555876519997</v>
      </c>
      <c r="CS19" s="56">
        <v>33650.353719229999</v>
      </c>
      <c r="CT19" s="56">
        <v>33723.927634289998</v>
      </c>
      <c r="CU19" s="56">
        <v>34022.56383775</v>
      </c>
      <c r="CV19" s="56">
        <v>34512.921921870002</v>
      </c>
      <c r="CW19" s="56">
        <v>34765.234313209992</v>
      </c>
      <c r="CX19" s="56">
        <v>35301.867112970009</v>
      </c>
      <c r="CY19" s="56">
        <v>36181.858401459998</v>
      </c>
      <c r="CZ19" s="56">
        <v>36734.802274959999</v>
      </c>
      <c r="DA19" s="56">
        <v>37008.867712400002</v>
      </c>
      <c r="DB19" s="56">
        <v>37095.201410690002</v>
      </c>
      <c r="DC19" s="56">
        <v>37874.151227200004</v>
      </c>
      <c r="DD19" s="56">
        <v>37941.637563750002</v>
      </c>
      <c r="DE19" s="56">
        <v>37864.240925110003</v>
      </c>
      <c r="DF19" s="56">
        <v>37665.280122559998</v>
      </c>
      <c r="DG19" s="56">
        <v>38097.438342299902</v>
      </c>
      <c r="DH19" s="56">
        <v>38703.183463119902</v>
      </c>
      <c r="DI19" s="56">
        <v>39265.380381069997</v>
      </c>
      <c r="DJ19" s="56">
        <v>39684.664114249899</v>
      </c>
      <c r="DK19" s="56">
        <v>39961.172661670003</v>
      </c>
      <c r="DL19" s="56">
        <v>40350.312549169998</v>
      </c>
      <c r="DM19" s="56">
        <v>40457.210745750002</v>
      </c>
      <c r="DN19" s="56">
        <v>40252.106673259899</v>
      </c>
      <c r="DO19" s="56">
        <v>39342.341661009901</v>
      </c>
      <c r="DP19" s="56">
        <v>39384.428517300003</v>
      </c>
      <c r="DQ19" s="56">
        <v>39510.830162489998</v>
      </c>
      <c r="DR19" s="56">
        <v>39974.352478959998</v>
      </c>
    </row>
    <row r="20" spans="1:122" s="23" customFormat="1" ht="13" x14ac:dyDescent="0.3">
      <c r="A20" s="23" t="s">
        <v>88</v>
      </c>
      <c r="B20" s="32" t="s">
        <v>89</v>
      </c>
      <c r="C20" s="23" t="s">
        <v>88</v>
      </c>
      <c r="D20" s="23" t="s">
        <v>98</v>
      </c>
      <c r="E20" s="23" t="s">
        <v>71</v>
      </c>
      <c r="F20" s="56">
        <v>14872.309234910002</v>
      </c>
      <c r="G20" s="56">
        <v>15472.612248089999</v>
      </c>
      <c r="H20" s="56">
        <v>15957.02067865</v>
      </c>
      <c r="I20" s="56">
        <v>16326.94825808</v>
      </c>
      <c r="J20" s="56">
        <v>16603.602176470005</v>
      </c>
      <c r="K20" s="56">
        <v>16817.051180260001</v>
      </c>
      <c r="L20" s="56">
        <v>16773.382729769997</v>
      </c>
      <c r="M20" s="56">
        <v>16978.06364353</v>
      </c>
      <c r="N20" s="56">
        <v>17149.354219149998</v>
      </c>
      <c r="O20" s="56">
        <v>17397.30245943</v>
      </c>
      <c r="P20" s="56">
        <v>17504.569559739997</v>
      </c>
      <c r="Q20" s="56">
        <v>17684.431001780002</v>
      </c>
      <c r="R20" s="56">
        <v>17849.25072168</v>
      </c>
      <c r="S20" s="56">
        <v>18224.623386980002</v>
      </c>
      <c r="T20" s="56">
        <v>18298.354657190001</v>
      </c>
      <c r="U20" s="56">
        <v>18269.740588709999</v>
      </c>
      <c r="V20" s="56">
        <v>18279.542691800001</v>
      </c>
      <c r="W20" s="56">
        <v>18583.038155509999</v>
      </c>
      <c r="X20" s="56">
        <v>18653.301150910003</v>
      </c>
      <c r="Y20" s="56">
        <v>19034.978058460001</v>
      </c>
      <c r="Z20" s="56">
        <v>18794.271897449999</v>
      </c>
      <c r="AA20" s="56">
        <v>18826.531119589999</v>
      </c>
      <c r="AB20" s="56">
        <v>19115.583700890002</v>
      </c>
      <c r="AC20" s="56">
        <v>19446.814576869998</v>
      </c>
      <c r="AD20" s="56">
        <v>19743.276685609999</v>
      </c>
      <c r="AE20" s="56">
        <v>20110.412111470003</v>
      </c>
      <c r="AF20" s="56">
        <v>20288.717709650002</v>
      </c>
      <c r="AG20" s="56">
        <v>20536.444263080004</v>
      </c>
      <c r="AH20" s="56">
        <v>20933.881427460001</v>
      </c>
      <c r="AI20" s="56">
        <v>20723.370223620001</v>
      </c>
      <c r="AJ20" s="56">
        <v>21247.765193499996</v>
      </c>
      <c r="AK20" s="56">
        <v>21265.787482120002</v>
      </c>
      <c r="AL20" s="56">
        <v>21271.956133740005</v>
      </c>
      <c r="AM20" s="56">
        <v>21677.336046300003</v>
      </c>
      <c r="AN20" s="56">
        <v>22042.674657790001</v>
      </c>
      <c r="AO20" s="56">
        <v>22052.506035029997</v>
      </c>
      <c r="AP20" s="56">
        <v>22654.565877160003</v>
      </c>
      <c r="AQ20" s="56">
        <v>22942.596492790002</v>
      </c>
      <c r="AR20" s="56">
        <v>22964.327597469997</v>
      </c>
      <c r="AS20" s="56">
        <v>23067.622840359996</v>
      </c>
      <c r="AT20" s="56">
        <v>22969.206548049995</v>
      </c>
      <c r="AU20" s="56">
        <v>23084.437817299997</v>
      </c>
      <c r="AV20" s="56">
        <v>23266.52999074</v>
      </c>
      <c r="AW20" s="56">
        <v>23299.01963056</v>
      </c>
      <c r="AX20" s="56">
        <v>23375.304798770005</v>
      </c>
      <c r="AY20" s="56">
        <v>23554.638107770003</v>
      </c>
      <c r="AZ20" s="56">
        <v>23709.355678240005</v>
      </c>
      <c r="BA20" s="56">
        <v>23879.480716809998</v>
      </c>
      <c r="BB20" s="56">
        <v>24128.977190730002</v>
      </c>
      <c r="BC20" s="56">
        <v>24409.986815</v>
      </c>
      <c r="BD20" s="56">
        <v>24799.412950169997</v>
      </c>
      <c r="BE20" s="56">
        <v>24941.618647170002</v>
      </c>
      <c r="BF20" s="56">
        <v>24649.046294039999</v>
      </c>
      <c r="BG20" s="56">
        <v>24789.61015448</v>
      </c>
      <c r="BH20" s="56">
        <v>24821.431438630003</v>
      </c>
      <c r="BI20" s="56">
        <v>24947.627012199999</v>
      </c>
      <c r="BJ20" s="56">
        <v>25167.151828890004</v>
      </c>
      <c r="BK20" s="56">
        <v>25212.452524120003</v>
      </c>
      <c r="BL20" s="56">
        <v>25543.913088489997</v>
      </c>
      <c r="BM20" s="56">
        <v>25732.120464259999</v>
      </c>
      <c r="BN20" s="56">
        <v>26054.539346590002</v>
      </c>
      <c r="BO20" s="56">
        <v>26487.128522900006</v>
      </c>
      <c r="BP20" s="56">
        <v>26754.118938129999</v>
      </c>
      <c r="BQ20" s="56">
        <v>26808.471069769996</v>
      </c>
      <c r="BR20" s="56">
        <v>27088.90055432</v>
      </c>
      <c r="BS20" s="56">
        <v>27168.005221759999</v>
      </c>
      <c r="BT20" s="56">
        <v>27021.977258449999</v>
      </c>
      <c r="BU20" s="56">
        <v>27087.676859319999</v>
      </c>
      <c r="BV20" s="56">
        <v>27468.114107879999</v>
      </c>
      <c r="BW20" s="56">
        <v>27553.132650719996</v>
      </c>
      <c r="BX20" s="56">
        <v>27701.6991992</v>
      </c>
      <c r="BY20" s="56">
        <v>28003.447133859998</v>
      </c>
      <c r="BZ20" s="56">
        <v>28378.717479259998</v>
      </c>
      <c r="CA20" s="56">
        <v>28601.003463919998</v>
      </c>
      <c r="CB20" s="56">
        <v>28986.835994000001</v>
      </c>
      <c r="CC20" s="56">
        <v>28951.371193590003</v>
      </c>
      <c r="CD20" s="56">
        <v>28754.089256639996</v>
      </c>
      <c r="CE20" s="56">
        <v>28160.967937819998</v>
      </c>
      <c r="CF20" s="56">
        <v>28278.867544330002</v>
      </c>
      <c r="CG20" s="56">
        <v>28195.253731809997</v>
      </c>
      <c r="CH20" s="56">
        <v>27914.250711490004</v>
      </c>
      <c r="CI20" s="56">
        <v>28010.061224379999</v>
      </c>
      <c r="CJ20" s="56">
        <v>28066.707868990001</v>
      </c>
      <c r="CK20" s="56">
        <v>28284.758769840002</v>
      </c>
      <c r="CL20" s="56">
        <v>28438.068161520001</v>
      </c>
      <c r="CM20" s="56">
        <v>28311.754254629996</v>
      </c>
      <c r="CN20" s="56">
        <v>28674.965873880003</v>
      </c>
      <c r="CO20" s="56">
        <v>29086.910373440001</v>
      </c>
      <c r="CP20" s="56">
        <v>28921.231786370005</v>
      </c>
      <c r="CQ20" s="56">
        <v>29441.252378690002</v>
      </c>
      <c r="CR20" s="56">
        <v>29190.086876519999</v>
      </c>
      <c r="CS20" s="56">
        <v>29433.07071923</v>
      </c>
      <c r="CT20" s="56">
        <v>29576.607634290001</v>
      </c>
      <c r="CU20" s="56">
        <v>29636.435837749999</v>
      </c>
      <c r="CV20" s="56">
        <v>30033.866921870002</v>
      </c>
      <c r="CW20" s="56">
        <v>30184.378313209996</v>
      </c>
      <c r="CX20" s="56">
        <v>30434.474112970005</v>
      </c>
      <c r="CY20" s="56">
        <v>30863.399401459996</v>
      </c>
      <c r="CZ20" s="56">
        <v>31410.91727496</v>
      </c>
      <c r="DA20" s="56">
        <v>31670.318712400003</v>
      </c>
      <c r="DB20" s="56">
        <v>31922.732410690001</v>
      </c>
      <c r="DC20" s="56">
        <v>32178.182227200003</v>
      </c>
      <c r="DD20" s="56">
        <v>32111.763563749999</v>
      </c>
      <c r="DE20" s="56">
        <v>32198.201925109999</v>
      </c>
      <c r="DF20" s="56">
        <v>32067.189122559899</v>
      </c>
      <c r="DG20" s="56">
        <v>32543.877342299998</v>
      </c>
      <c r="DH20" s="56">
        <v>33131.195463119897</v>
      </c>
      <c r="DI20" s="56">
        <v>33522.543381069998</v>
      </c>
      <c r="DJ20" s="56">
        <v>34006.568114249902</v>
      </c>
      <c r="DK20" s="56">
        <v>34375.383661669999</v>
      </c>
      <c r="DL20" s="56">
        <v>34707.121549169999</v>
      </c>
      <c r="DM20" s="56">
        <v>34721.336745749999</v>
      </c>
      <c r="DN20" s="56">
        <v>34676.467673259896</v>
      </c>
      <c r="DO20" s="56">
        <v>34300.069661009999</v>
      </c>
      <c r="DP20" s="56">
        <v>34328.693517300002</v>
      </c>
      <c r="DQ20" s="56">
        <v>34473.651162489899</v>
      </c>
      <c r="DR20" s="56">
        <v>34574.279478960001</v>
      </c>
    </row>
    <row r="21" spans="1:122" s="23" customFormat="1" ht="13" x14ac:dyDescent="0.3">
      <c r="A21" s="23" t="s">
        <v>90</v>
      </c>
      <c r="B21" s="24" t="s">
        <v>76</v>
      </c>
      <c r="C21" s="23" t="s">
        <v>90</v>
      </c>
      <c r="D21" s="23" t="s">
        <v>98</v>
      </c>
      <c r="E21" s="23" t="s">
        <v>71</v>
      </c>
      <c r="F21" s="56">
        <v>-11327.436725712005</v>
      </c>
      <c r="G21" s="56">
        <v>-11530.285053035248</v>
      </c>
      <c r="H21" s="56">
        <v>-11357.458599911199</v>
      </c>
      <c r="I21" s="56">
        <v>-11061.803298531042</v>
      </c>
      <c r="J21" s="56">
        <v>-11167.632437002701</v>
      </c>
      <c r="K21" s="56">
        <v>-11809.199422890926</v>
      </c>
      <c r="L21" s="56">
        <v>-11854.526863931476</v>
      </c>
      <c r="M21" s="56">
        <v>-11996.738009854882</v>
      </c>
      <c r="N21" s="56">
        <v>-12246.131722904076</v>
      </c>
      <c r="O21" s="56">
        <v>-12412.299884920834</v>
      </c>
      <c r="P21" s="56">
        <v>-11915.876657856041</v>
      </c>
      <c r="Q21" s="56">
        <v>-12579.789157921176</v>
      </c>
      <c r="R21" s="56">
        <v>-12650.11320623788</v>
      </c>
      <c r="S21" s="56">
        <v>-13100.660686537298</v>
      </c>
      <c r="T21" s="56">
        <v>-13151.266195590344</v>
      </c>
      <c r="U21" s="56">
        <v>-13288.496083947219</v>
      </c>
      <c r="V21" s="56">
        <v>-13567.720689146016</v>
      </c>
      <c r="W21" s="56">
        <v>-13390.779272287842</v>
      </c>
      <c r="X21" s="56">
        <v>-13887.337153156153</v>
      </c>
      <c r="Y21" s="56">
        <v>-13993.197065465623</v>
      </c>
      <c r="Z21" s="56">
        <v>-13663.053696291192</v>
      </c>
      <c r="AA21" s="56">
        <v>-14214.220386271692</v>
      </c>
      <c r="AB21" s="56">
        <v>-14415.120094502261</v>
      </c>
      <c r="AC21" s="56">
        <v>-14267.049936963509</v>
      </c>
      <c r="AD21" s="56">
        <v>-14301.224336771049</v>
      </c>
      <c r="AE21" s="56">
        <v>-14000.201997039065</v>
      </c>
      <c r="AF21" s="56">
        <v>-14337.847893322731</v>
      </c>
      <c r="AG21" s="56">
        <v>-14314.17616870293</v>
      </c>
      <c r="AH21" s="56">
        <v>-14799.347541487057</v>
      </c>
      <c r="AI21" s="56">
        <v>-14832.260623550568</v>
      </c>
      <c r="AJ21" s="56">
        <v>-15212.747650290868</v>
      </c>
      <c r="AK21" s="56">
        <v>-15350.257290080237</v>
      </c>
      <c r="AL21" s="56">
        <v>-15371.426239056458</v>
      </c>
      <c r="AM21" s="56">
        <v>-15162.427110428431</v>
      </c>
      <c r="AN21" s="56">
        <v>-15706.950367041994</v>
      </c>
      <c r="AO21" s="56">
        <v>-15574.926874492719</v>
      </c>
      <c r="AP21" s="56">
        <v>-15877.15650130104</v>
      </c>
      <c r="AQ21" s="56">
        <v>-15458.876915899094</v>
      </c>
      <c r="AR21" s="56">
        <v>-16002.124262838701</v>
      </c>
      <c r="AS21" s="56">
        <v>-15823.647992388203</v>
      </c>
      <c r="AT21" s="56">
        <v>-15859.972565906359</v>
      </c>
      <c r="AU21" s="56">
        <v>-15982.352573462575</v>
      </c>
      <c r="AV21" s="56">
        <v>-16427.876321728887</v>
      </c>
      <c r="AW21" s="56">
        <v>-16411.920891550377</v>
      </c>
      <c r="AX21" s="56">
        <v>-16690.910702029279</v>
      </c>
      <c r="AY21" s="56">
        <v>-16779.523449727338</v>
      </c>
      <c r="AZ21" s="56">
        <v>-16951.537445857022</v>
      </c>
      <c r="BA21" s="56">
        <v>-17278.469310163709</v>
      </c>
      <c r="BB21" s="56">
        <v>-17109.327402787778</v>
      </c>
      <c r="BC21" s="56">
        <v>-17251.067283726672</v>
      </c>
      <c r="BD21" s="56">
        <v>-17874.188131161121</v>
      </c>
      <c r="BE21" s="56">
        <v>-17892.384448423265</v>
      </c>
      <c r="BF21" s="56">
        <v>-17803.804847124757</v>
      </c>
      <c r="BG21" s="56">
        <v>-17382.829300390185</v>
      </c>
      <c r="BH21" s="56">
        <v>-17672.475887959183</v>
      </c>
      <c r="BI21" s="56">
        <v>-18101.458977776547</v>
      </c>
      <c r="BJ21" s="56">
        <v>-18254.579486579638</v>
      </c>
      <c r="BK21" s="56">
        <v>-18618.14446971432</v>
      </c>
      <c r="BL21" s="56">
        <v>-18686.451721140664</v>
      </c>
      <c r="BM21" s="56">
        <v>-18853.175619283713</v>
      </c>
      <c r="BN21" s="56">
        <v>-18570.136181940408</v>
      </c>
      <c r="BO21" s="56">
        <v>-18934.434049318574</v>
      </c>
      <c r="BP21" s="56">
        <v>-18930.226212900754</v>
      </c>
      <c r="BQ21" s="56">
        <v>-18943.631726461921</v>
      </c>
      <c r="BR21" s="56">
        <v>-19709.05404542428</v>
      </c>
      <c r="BS21" s="56">
        <v>-19874.133777895255</v>
      </c>
      <c r="BT21" s="56">
        <v>-20134.682298243824</v>
      </c>
      <c r="BU21" s="56">
        <v>-20187.376885580321</v>
      </c>
      <c r="BV21" s="56">
        <v>-19807.340383685001</v>
      </c>
      <c r="BW21" s="56">
        <v>-20145.225551865864</v>
      </c>
      <c r="BX21" s="56">
        <v>-20202.736616719707</v>
      </c>
      <c r="BY21" s="56">
        <v>-20600.626235980031</v>
      </c>
      <c r="BZ21" s="56">
        <v>-20616.564579824455</v>
      </c>
      <c r="CA21" s="56">
        <v>-20783.451874293987</v>
      </c>
      <c r="CB21" s="56">
        <v>-21149.649354964396</v>
      </c>
      <c r="CC21" s="56">
        <v>-21338.148763047822</v>
      </c>
      <c r="CD21" s="56">
        <v>-21015.256178468477</v>
      </c>
      <c r="CE21" s="56">
        <v>-21388.802911223473</v>
      </c>
      <c r="CF21" s="56">
        <v>-21672.90818374891</v>
      </c>
      <c r="CG21" s="56">
        <v>-21086.085916435404</v>
      </c>
      <c r="CH21" s="56">
        <v>-21603.562490738608</v>
      </c>
      <c r="CI21" s="56">
        <v>-21962.989380141255</v>
      </c>
      <c r="CJ21" s="56">
        <v>-22146.698635857683</v>
      </c>
      <c r="CK21" s="56">
        <v>-22276.231037416474</v>
      </c>
      <c r="CL21" s="56">
        <v>-22773.611232925843</v>
      </c>
      <c r="CM21" s="56">
        <v>-22749.014106202801</v>
      </c>
      <c r="CN21" s="56">
        <v>-22906.591541233931</v>
      </c>
      <c r="CO21" s="56">
        <v>-23336.555269498131</v>
      </c>
      <c r="CP21" s="56">
        <v>-22804.120123492081</v>
      </c>
      <c r="CQ21" s="56">
        <v>-23673.511572416413</v>
      </c>
      <c r="CR21" s="56">
        <v>-23894.848593085528</v>
      </c>
      <c r="CS21" s="56">
        <v>-23933.552816900607</v>
      </c>
      <c r="CT21" s="56">
        <v>-23711.434244259704</v>
      </c>
      <c r="CU21" s="56">
        <v>-24081.332664032787</v>
      </c>
      <c r="CV21" s="56">
        <v>-24022.430344294688</v>
      </c>
      <c r="CW21" s="56">
        <v>-24192.868194839451</v>
      </c>
      <c r="CX21" s="56">
        <v>-24090.065270672079</v>
      </c>
      <c r="CY21" s="56">
        <v>-24442.395589031075</v>
      </c>
      <c r="CZ21" s="56">
        <v>-24725.52142780169</v>
      </c>
      <c r="DA21" s="56">
        <v>-24925.566173791125</v>
      </c>
      <c r="DB21" s="56">
        <v>-25042.206503281206</v>
      </c>
      <c r="DC21" s="56">
        <v>-26273.012219689743</v>
      </c>
      <c r="DD21" s="56">
        <v>-25814.784485710701</v>
      </c>
      <c r="DE21" s="56">
        <v>-26100.189692013599</v>
      </c>
      <c r="DF21" s="56">
        <v>-25389.8914470403</v>
      </c>
      <c r="DG21" s="56">
        <v>-25677.047305295699</v>
      </c>
      <c r="DH21" s="56">
        <v>-25537.873692121801</v>
      </c>
      <c r="DI21" s="56">
        <v>-25982.719698488101</v>
      </c>
      <c r="DJ21" s="56">
        <v>-26112.969648485501</v>
      </c>
      <c r="DK21" s="56">
        <v>-26575.8798303435</v>
      </c>
      <c r="DL21" s="56">
        <v>-27034.899957538801</v>
      </c>
      <c r="DM21" s="56">
        <v>-27265.990036372699</v>
      </c>
      <c r="DN21" s="56">
        <v>-26799.614156938002</v>
      </c>
      <c r="DO21" s="56">
        <v>-27852.4773806212</v>
      </c>
      <c r="DP21" s="56">
        <v>-27545.563371582099</v>
      </c>
      <c r="DQ21" s="56">
        <v>-27219.716859653701</v>
      </c>
      <c r="DR21" s="56">
        <v>-27971.324683611401</v>
      </c>
    </row>
    <row r="22" spans="1:122" s="23" customFormat="1" ht="13" x14ac:dyDescent="0.3">
      <c r="A22" s="23" t="s">
        <v>91</v>
      </c>
      <c r="B22" s="23" t="s">
        <v>92</v>
      </c>
      <c r="C22" s="23" t="s">
        <v>91</v>
      </c>
      <c r="D22" s="23" t="s">
        <v>98</v>
      </c>
      <c r="E22" s="23" t="s">
        <v>71</v>
      </c>
      <c r="F22" s="56">
        <v>29872.767846939998</v>
      </c>
      <c r="G22" s="56">
        <v>29615.392522120001</v>
      </c>
      <c r="H22" s="56">
        <v>29986.008741310001</v>
      </c>
      <c r="I22" s="56">
        <v>30011.426985369999</v>
      </c>
      <c r="J22" s="56">
        <v>30468.246242050001</v>
      </c>
      <c r="K22" s="56">
        <v>30491.924283619996</v>
      </c>
      <c r="L22" s="56">
        <v>31470.027446190001</v>
      </c>
      <c r="M22" s="56">
        <v>32753.42967279</v>
      </c>
      <c r="N22" s="56">
        <v>32624.660625599998</v>
      </c>
      <c r="O22" s="56">
        <v>32594.877259879999</v>
      </c>
      <c r="P22" s="56">
        <v>32581.511878529996</v>
      </c>
      <c r="Q22" s="56">
        <v>31847.228288009999</v>
      </c>
      <c r="R22" s="56">
        <v>32076.514939179997</v>
      </c>
      <c r="S22" s="56">
        <v>31753.545102869997</v>
      </c>
      <c r="T22" s="56">
        <v>31753.546186060001</v>
      </c>
      <c r="U22" s="56">
        <v>31461.44721613</v>
      </c>
      <c r="V22" s="56">
        <v>29640.856276400002</v>
      </c>
      <c r="W22" s="56">
        <v>30436.28260907</v>
      </c>
      <c r="X22" s="56">
        <v>30396.406661709996</v>
      </c>
      <c r="Y22" s="56">
        <v>31179.354667110001</v>
      </c>
      <c r="Z22" s="56">
        <v>30929.907710720003</v>
      </c>
      <c r="AA22" s="56">
        <v>31677.899159419998</v>
      </c>
      <c r="AB22" s="56">
        <v>31226.417697929999</v>
      </c>
      <c r="AC22" s="56">
        <v>31838.658134459998</v>
      </c>
      <c r="AD22" s="56">
        <v>30959.093170630003</v>
      </c>
      <c r="AE22" s="56">
        <v>30289.125028269998</v>
      </c>
      <c r="AF22" s="56">
        <v>29848.874524790001</v>
      </c>
      <c r="AG22" s="56">
        <v>30521.372325979999</v>
      </c>
      <c r="AH22" s="56">
        <v>31226.39410283</v>
      </c>
      <c r="AI22" s="56">
        <v>32005.875289079999</v>
      </c>
      <c r="AJ22" s="56">
        <v>33011.599384390007</v>
      </c>
      <c r="AK22" s="56">
        <v>33224.682397590004</v>
      </c>
      <c r="AL22" s="56">
        <v>33475.073994770006</v>
      </c>
      <c r="AM22" s="56">
        <v>33616.041225649999</v>
      </c>
      <c r="AN22" s="56">
        <v>33714.616915049999</v>
      </c>
      <c r="AO22" s="56">
        <v>32806.937352540001</v>
      </c>
      <c r="AP22" s="56">
        <v>32446.771685159998</v>
      </c>
      <c r="AQ22" s="56">
        <v>32026.352026619999</v>
      </c>
      <c r="AR22" s="56">
        <v>31575.36074326</v>
      </c>
      <c r="AS22" s="56">
        <v>31361.13226893</v>
      </c>
      <c r="AT22" s="56">
        <v>32626.256341860004</v>
      </c>
      <c r="AU22" s="56">
        <v>33088.326226590005</v>
      </c>
      <c r="AV22" s="56">
        <v>33177.177478940001</v>
      </c>
      <c r="AW22" s="56">
        <v>37170.474149809997</v>
      </c>
      <c r="AX22" s="56">
        <v>37010.470475210001</v>
      </c>
      <c r="AY22" s="56">
        <v>37278.837313719996</v>
      </c>
      <c r="AZ22" s="56">
        <v>36499.92799384</v>
      </c>
      <c r="BA22" s="56">
        <v>35163.63010509</v>
      </c>
      <c r="BB22" s="56">
        <v>34572.61150734</v>
      </c>
      <c r="BC22" s="56">
        <v>34293.036115150004</v>
      </c>
      <c r="BD22" s="56">
        <v>33774.69215997</v>
      </c>
      <c r="BE22" s="56">
        <v>34709.518497030003</v>
      </c>
      <c r="BF22" s="56">
        <v>35621.13810882</v>
      </c>
      <c r="BG22" s="56">
        <v>36241.440260429998</v>
      </c>
      <c r="BH22" s="56">
        <v>37235.253488479997</v>
      </c>
      <c r="BI22" s="56">
        <v>37585.758872089995</v>
      </c>
      <c r="BJ22" s="56">
        <v>37354.28741253</v>
      </c>
      <c r="BK22" s="56">
        <v>38126.01599837</v>
      </c>
      <c r="BL22" s="56">
        <v>38656.56045646</v>
      </c>
      <c r="BM22" s="56">
        <v>37753.814463539995</v>
      </c>
      <c r="BN22" s="56">
        <v>37661.122087219999</v>
      </c>
      <c r="BO22" s="56">
        <v>37009.282054399999</v>
      </c>
      <c r="BP22" s="56">
        <v>37182.08906939</v>
      </c>
      <c r="BQ22" s="56">
        <v>37699.343641250001</v>
      </c>
      <c r="BR22" s="56">
        <v>38417.999083859992</v>
      </c>
      <c r="BS22" s="56">
        <v>41384.96135107</v>
      </c>
      <c r="BT22" s="56">
        <v>42090.757417590001</v>
      </c>
      <c r="BU22" s="56">
        <v>43103.739232489999</v>
      </c>
      <c r="BV22" s="56">
        <v>44428.71580536</v>
      </c>
      <c r="BW22" s="56">
        <v>46315.422407400001</v>
      </c>
      <c r="BX22" s="56">
        <v>46067.034391669993</v>
      </c>
      <c r="BY22" s="56">
        <v>45608.165163719998</v>
      </c>
      <c r="BZ22" s="56">
        <v>45682.915810360006</v>
      </c>
      <c r="CA22" s="56">
        <v>46629.429964049996</v>
      </c>
      <c r="CB22" s="56">
        <v>46410.8015438</v>
      </c>
      <c r="CC22" s="56">
        <v>47784.354060810001</v>
      </c>
      <c r="CD22" s="56">
        <v>50667.232058989997</v>
      </c>
      <c r="CE22" s="56">
        <v>52221.65980637</v>
      </c>
      <c r="CF22" s="56">
        <v>53416.465575430004</v>
      </c>
      <c r="CG22" s="56">
        <v>54906.24403976</v>
      </c>
      <c r="CH22" s="56">
        <v>55883.054663150004</v>
      </c>
      <c r="CI22" s="56">
        <v>56155.151100460003</v>
      </c>
      <c r="CJ22" s="56">
        <v>55485.365411859995</v>
      </c>
      <c r="CK22" s="56">
        <v>57740.006862169997</v>
      </c>
      <c r="CL22" s="56">
        <v>54963.351584279997</v>
      </c>
      <c r="CM22" s="56">
        <v>53655.394596899998</v>
      </c>
      <c r="CN22" s="56">
        <v>51724.541569430003</v>
      </c>
      <c r="CO22" s="56">
        <v>52285.882222159998</v>
      </c>
      <c r="CP22" s="56">
        <v>53189.364256649991</v>
      </c>
      <c r="CQ22" s="56">
        <v>55374.692357109998</v>
      </c>
      <c r="CR22" s="56">
        <v>56284.616210410008</v>
      </c>
      <c r="CS22" s="56">
        <v>57405.146738309995</v>
      </c>
      <c r="CT22" s="56">
        <v>58663.23641242001</v>
      </c>
      <c r="CU22" s="56">
        <v>59986.419522379991</v>
      </c>
      <c r="CV22" s="56">
        <v>59052.370522639991</v>
      </c>
      <c r="CW22" s="56">
        <v>57423.763285919995</v>
      </c>
      <c r="CX22" s="56">
        <v>56382.556584329992</v>
      </c>
      <c r="CY22" s="56">
        <v>57383.193080450001</v>
      </c>
      <c r="CZ22" s="56">
        <v>56563.444056699998</v>
      </c>
      <c r="DA22" s="56">
        <v>57290.364444730003</v>
      </c>
      <c r="DB22" s="56">
        <v>58312.059271769991</v>
      </c>
      <c r="DC22" s="56">
        <v>59241.663431449997</v>
      </c>
      <c r="DD22" s="56">
        <v>60593.805824629999</v>
      </c>
      <c r="DE22" s="56">
        <v>60837.921330459998</v>
      </c>
      <c r="DF22" s="56">
        <v>60419.361619539901</v>
      </c>
      <c r="DG22" s="56">
        <v>60856.069644130002</v>
      </c>
      <c r="DH22" s="56">
        <v>58895.080469410001</v>
      </c>
      <c r="DI22" s="56">
        <v>58255.204417870002</v>
      </c>
      <c r="DJ22" s="56">
        <v>56972.512741669903</v>
      </c>
      <c r="DK22" s="56">
        <v>57440.027739270001</v>
      </c>
      <c r="DL22" s="56">
        <v>56842.023763069999</v>
      </c>
      <c r="DM22" s="56">
        <v>56473.910940509901</v>
      </c>
      <c r="DN22" s="56">
        <v>59282.588482320003</v>
      </c>
      <c r="DO22" s="56">
        <v>59198.763331490001</v>
      </c>
      <c r="DP22" s="56">
        <v>61609.358686899999</v>
      </c>
      <c r="DQ22" s="56">
        <v>63823.365193630001</v>
      </c>
      <c r="DR22" s="56">
        <v>65065.72962708</v>
      </c>
    </row>
    <row r="23" spans="1:122" s="23" customFormat="1" ht="13" x14ac:dyDescent="0.3">
      <c r="A23" s="23" t="s">
        <v>93</v>
      </c>
      <c r="B23" s="24" t="s">
        <v>94</v>
      </c>
      <c r="C23" s="23" t="s">
        <v>93</v>
      </c>
      <c r="D23" s="23" t="s">
        <v>98</v>
      </c>
      <c r="E23" s="23" t="s">
        <v>71</v>
      </c>
      <c r="F23" s="56">
        <v>12891.420846939998</v>
      </c>
      <c r="G23" s="56">
        <v>12739.488522119998</v>
      </c>
      <c r="H23" s="56">
        <v>12787.100741310001</v>
      </c>
      <c r="I23" s="56">
        <v>13186.69798537</v>
      </c>
      <c r="J23" s="56">
        <v>13140.128242050001</v>
      </c>
      <c r="K23" s="56">
        <v>13337.884283619998</v>
      </c>
      <c r="L23" s="56">
        <v>13329.78944619</v>
      </c>
      <c r="M23" s="56">
        <v>13857.333672789999</v>
      </c>
      <c r="N23" s="56">
        <v>13883.3136256</v>
      </c>
      <c r="O23" s="56">
        <v>13790.013259879997</v>
      </c>
      <c r="P23" s="56">
        <v>14062.24287853</v>
      </c>
      <c r="Q23" s="56">
        <v>13902.496288009999</v>
      </c>
      <c r="R23" s="56">
        <v>13723.10193918</v>
      </c>
      <c r="S23" s="56">
        <v>13572.97010287</v>
      </c>
      <c r="T23" s="56">
        <v>13907.057186059999</v>
      </c>
      <c r="U23" s="56">
        <v>13331.28521613</v>
      </c>
      <c r="V23" s="56">
        <v>13256.0342764</v>
      </c>
      <c r="W23" s="56">
        <v>13468.481609070001</v>
      </c>
      <c r="X23" s="56">
        <v>13078.151661709999</v>
      </c>
      <c r="Y23" s="56">
        <v>13167.52666711</v>
      </c>
      <c r="Z23" s="56">
        <v>13245.10771072</v>
      </c>
      <c r="AA23" s="56">
        <v>13366.07915942</v>
      </c>
      <c r="AB23" s="56">
        <v>13792.390697930001</v>
      </c>
      <c r="AC23" s="56">
        <v>14350.89113446</v>
      </c>
      <c r="AD23" s="56">
        <v>14122.200170630002</v>
      </c>
      <c r="AE23" s="56">
        <v>13821.29402827</v>
      </c>
      <c r="AF23" s="56">
        <v>13732.181524790001</v>
      </c>
      <c r="AG23" s="56">
        <v>13992.259325980001</v>
      </c>
      <c r="AH23" s="56">
        <v>14410.57610283</v>
      </c>
      <c r="AI23" s="56">
        <v>14469.652289080001</v>
      </c>
      <c r="AJ23" s="56">
        <v>14187.950384390002</v>
      </c>
      <c r="AK23" s="56">
        <v>14202.622397589999</v>
      </c>
      <c r="AL23" s="56">
        <v>14307.02999477</v>
      </c>
      <c r="AM23" s="56">
        <v>14480.887225650002</v>
      </c>
      <c r="AN23" s="56">
        <v>15312.452915049998</v>
      </c>
      <c r="AO23" s="56">
        <v>15202.82935254</v>
      </c>
      <c r="AP23" s="56">
        <v>14414.181685160002</v>
      </c>
      <c r="AQ23" s="56">
        <v>14690.727026620001</v>
      </c>
      <c r="AR23" s="56">
        <v>14514.18074326</v>
      </c>
      <c r="AS23" s="56">
        <v>14388.197268929998</v>
      </c>
      <c r="AT23" s="56">
        <v>14330.587341860002</v>
      </c>
      <c r="AU23" s="56">
        <v>14579.443226590001</v>
      </c>
      <c r="AV23" s="56">
        <v>13986.171478940001</v>
      </c>
      <c r="AW23" s="56">
        <v>14294.448149809999</v>
      </c>
      <c r="AX23" s="56">
        <v>14285.446475209999</v>
      </c>
      <c r="AY23" s="56">
        <v>14660.454313719998</v>
      </c>
      <c r="AZ23" s="56">
        <v>14766.307993840001</v>
      </c>
      <c r="BA23" s="56">
        <v>14383.859105089998</v>
      </c>
      <c r="BB23" s="56">
        <v>14097.39750734</v>
      </c>
      <c r="BC23" s="56">
        <v>14211.346115150001</v>
      </c>
      <c r="BD23" s="56">
        <v>13998.79815997</v>
      </c>
      <c r="BE23" s="56">
        <v>14569.238497030001</v>
      </c>
      <c r="BF23" s="56">
        <v>14777.556108820001</v>
      </c>
      <c r="BG23" s="56">
        <v>14556.913260429999</v>
      </c>
      <c r="BH23" s="56">
        <v>14400.128488480001</v>
      </c>
      <c r="BI23" s="56">
        <v>14698.96187209</v>
      </c>
      <c r="BJ23" s="56">
        <v>15111.13141253</v>
      </c>
      <c r="BK23" s="56">
        <v>16079.73199837</v>
      </c>
      <c r="BL23" s="56">
        <v>16878.126456459999</v>
      </c>
      <c r="BM23" s="56">
        <v>16749.873463539996</v>
      </c>
      <c r="BN23" s="56">
        <v>17732.440087220002</v>
      </c>
      <c r="BO23" s="56">
        <v>17734.4320544</v>
      </c>
      <c r="BP23" s="56">
        <v>17973.992069390002</v>
      </c>
      <c r="BQ23" s="56">
        <v>18485.492641249999</v>
      </c>
      <c r="BR23" s="56">
        <v>18293.383083859997</v>
      </c>
      <c r="BS23" s="56">
        <v>19002.607351069997</v>
      </c>
      <c r="BT23" s="56">
        <v>18746.946417589999</v>
      </c>
      <c r="BU23" s="56">
        <v>18863.609232489998</v>
      </c>
      <c r="BV23" s="56">
        <v>19399.68380536</v>
      </c>
      <c r="BW23" s="56">
        <v>20191.746407399998</v>
      </c>
      <c r="BX23" s="56">
        <v>20531.722391669999</v>
      </c>
      <c r="BY23" s="56">
        <v>21057.42716372</v>
      </c>
      <c r="BZ23" s="56">
        <v>20940.830810360003</v>
      </c>
      <c r="CA23" s="56">
        <v>21000.059964049997</v>
      </c>
      <c r="CB23" s="56">
        <v>21270.237543800002</v>
      </c>
      <c r="CC23" s="56">
        <v>21230.54606081</v>
      </c>
      <c r="CD23" s="56">
        <v>21746.596058989999</v>
      </c>
      <c r="CE23" s="56">
        <v>22343.01380637</v>
      </c>
      <c r="CF23" s="56">
        <v>22144.44657543</v>
      </c>
      <c r="CG23" s="56">
        <v>22442.13603976</v>
      </c>
      <c r="CH23" s="56">
        <v>22410.469663150001</v>
      </c>
      <c r="CI23" s="56">
        <v>22794.644100460002</v>
      </c>
      <c r="CJ23" s="56">
        <v>22607.174411859996</v>
      </c>
      <c r="CK23" s="56">
        <v>22839.96786217</v>
      </c>
      <c r="CL23" s="56">
        <v>21588.95458428</v>
      </c>
      <c r="CM23" s="56">
        <v>21741.985596899998</v>
      </c>
      <c r="CN23" s="56">
        <v>21295.732569430002</v>
      </c>
      <c r="CO23" s="56">
        <v>21315.269222159997</v>
      </c>
      <c r="CP23" s="56">
        <v>21607.995256649996</v>
      </c>
      <c r="CQ23" s="56">
        <v>22400.70235711</v>
      </c>
      <c r="CR23" s="56">
        <v>21686.155210410001</v>
      </c>
      <c r="CS23" s="56">
        <v>22136.988738309996</v>
      </c>
      <c r="CT23" s="56">
        <v>22396.311434620005</v>
      </c>
      <c r="CU23" s="56">
        <v>22886.967544579999</v>
      </c>
      <c r="CV23" s="56">
        <v>23239.708544839999</v>
      </c>
      <c r="CW23" s="56">
        <v>23613.003308119998</v>
      </c>
      <c r="CX23" s="56">
        <v>22869.142606529997</v>
      </c>
      <c r="CY23" s="56">
        <v>23537.691102650002</v>
      </c>
      <c r="CZ23" s="56">
        <v>23347.118078899999</v>
      </c>
      <c r="DA23" s="56">
        <v>23023.397466930001</v>
      </c>
      <c r="DB23" s="56">
        <v>23112.14729397</v>
      </c>
      <c r="DC23" s="56">
        <v>23392.244453650001</v>
      </c>
      <c r="DD23" s="56">
        <v>23254.8378246299</v>
      </c>
      <c r="DE23" s="56">
        <v>22704.46933046</v>
      </c>
      <c r="DF23" s="56">
        <v>22721.770619539999</v>
      </c>
      <c r="DG23" s="56">
        <v>22976.66564413</v>
      </c>
      <c r="DH23" s="56">
        <v>23085.857469409999</v>
      </c>
      <c r="DI23" s="56">
        <v>23256.468417869899</v>
      </c>
      <c r="DJ23" s="56">
        <v>22795.1237416699</v>
      </c>
      <c r="DK23" s="56">
        <v>23121.068739269998</v>
      </c>
      <c r="DL23" s="56">
        <v>23521.620763070001</v>
      </c>
      <c r="DM23" s="56">
        <v>23135.741940510001</v>
      </c>
      <c r="DN23" s="56">
        <v>23639.686482320001</v>
      </c>
      <c r="DO23" s="56">
        <v>23008.618331490001</v>
      </c>
      <c r="DP23" s="56">
        <v>23726.3436869</v>
      </c>
      <c r="DQ23" s="56">
        <v>24548.212193629901</v>
      </c>
      <c r="DR23" s="56">
        <v>24769.4376270799</v>
      </c>
    </row>
    <row r="24" spans="1:122" s="23" customFormat="1" ht="13" x14ac:dyDescent="0.3">
      <c r="A24" s="23" t="s">
        <v>95</v>
      </c>
      <c r="B24" s="24" t="s">
        <v>96</v>
      </c>
      <c r="C24" s="23" t="s">
        <v>95</v>
      </c>
      <c r="D24" s="23" t="s">
        <v>98</v>
      </c>
      <c r="E24" s="23" t="s">
        <v>71</v>
      </c>
      <c r="F24" s="56">
        <v>16981.347000000002</v>
      </c>
      <c r="G24" s="56">
        <v>16875.904000000002</v>
      </c>
      <c r="H24" s="56">
        <v>17198.907999999999</v>
      </c>
      <c r="I24" s="56">
        <v>16824.728999999999</v>
      </c>
      <c r="J24" s="56">
        <v>17328.117999999999</v>
      </c>
      <c r="K24" s="56">
        <v>17154.039999999997</v>
      </c>
      <c r="L24" s="56">
        <v>18140.238000000001</v>
      </c>
      <c r="M24" s="56">
        <v>18896.096000000001</v>
      </c>
      <c r="N24" s="56">
        <v>18741.346999999998</v>
      </c>
      <c r="O24" s="56">
        <v>18804.864000000001</v>
      </c>
      <c r="P24" s="56">
        <v>18519.268999999997</v>
      </c>
      <c r="Q24" s="56">
        <v>17944.732</v>
      </c>
      <c r="R24" s="56">
        <v>18353.412999999997</v>
      </c>
      <c r="S24" s="56">
        <v>18180.574999999997</v>
      </c>
      <c r="T24" s="56">
        <v>17846.489000000001</v>
      </c>
      <c r="U24" s="56">
        <v>18130.162</v>
      </c>
      <c r="V24" s="56">
        <v>16384.822</v>
      </c>
      <c r="W24" s="56">
        <v>16967.800999999999</v>
      </c>
      <c r="X24" s="56">
        <v>17318.254999999997</v>
      </c>
      <c r="Y24" s="56">
        <v>18011.828000000001</v>
      </c>
      <c r="Z24" s="56">
        <v>17684.800000000003</v>
      </c>
      <c r="AA24" s="56">
        <v>18311.82</v>
      </c>
      <c r="AB24" s="56">
        <v>17434.026999999998</v>
      </c>
      <c r="AC24" s="56">
        <v>17487.767</v>
      </c>
      <c r="AD24" s="56">
        <v>16836.893</v>
      </c>
      <c r="AE24" s="56">
        <v>16467.830999999998</v>
      </c>
      <c r="AF24" s="56">
        <v>16116.692999999999</v>
      </c>
      <c r="AG24" s="56">
        <v>16529.112999999998</v>
      </c>
      <c r="AH24" s="56">
        <v>16815.817999999999</v>
      </c>
      <c r="AI24" s="56">
        <v>17536.222999999998</v>
      </c>
      <c r="AJ24" s="56">
        <v>18823.649000000001</v>
      </c>
      <c r="AK24" s="56">
        <v>19022.060000000001</v>
      </c>
      <c r="AL24" s="56">
        <v>19168.044000000002</v>
      </c>
      <c r="AM24" s="56">
        <v>19135.153999999999</v>
      </c>
      <c r="AN24" s="56">
        <v>18402.164000000001</v>
      </c>
      <c r="AO24" s="56">
        <v>17604.108</v>
      </c>
      <c r="AP24" s="56">
        <v>18032.589999999997</v>
      </c>
      <c r="AQ24" s="56">
        <v>17335.625</v>
      </c>
      <c r="AR24" s="56">
        <v>17061.18</v>
      </c>
      <c r="AS24" s="56">
        <v>16972.935000000001</v>
      </c>
      <c r="AT24" s="56">
        <v>18295.669000000002</v>
      </c>
      <c r="AU24" s="56">
        <v>18508.883000000002</v>
      </c>
      <c r="AV24" s="56">
        <v>19191.006000000001</v>
      </c>
      <c r="AW24" s="56">
        <v>22876.025999999998</v>
      </c>
      <c r="AX24" s="56">
        <v>22725.024000000001</v>
      </c>
      <c r="AY24" s="56">
        <v>22618.383000000002</v>
      </c>
      <c r="AZ24" s="56">
        <v>21733.620000000003</v>
      </c>
      <c r="BA24" s="56">
        <v>20779.771000000001</v>
      </c>
      <c r="BB24" s="56">
        <v>20475.214</v>
      </c>
      <c r="BC24" s="56">
        <v>20081.690000000002</v>
      </c>
      <c r="BD24" s="56">
        <v>19775.894</v>
      </c>
      <c r="BE24" s="56">
        <v>20140.280000000002</v>
      </c>
      <c r="BF24" s="56">
        <v>20843.581999999999</v>
      </c>
      <c r="BG24" s="56">
        <v>21684.527000000002</v>
      </c>
      <c r="BH24" s="56">
        <v>22835.125</v>
      </c>
      <c r="BI24" s="56">
        <v>22886.796999999999</v>
      </c>
      <c r="BJ24" s="56">
        <v>22243.156000000003</v>
      </c>
      <c r="BK24" s="56">
        <v>22046.284</v>
      </c>
      <c r="BL24" s="56">
        <v>21778.434000000001</v>
      </c>
      <c r="BM24" s="56">
        <v>21003.940999999999</v>
      </c>
      <c r="BN24" s="56">
        <v>19928.681999999997</v>
      </c>
      <c r="BO24" s="56">
        <v>19274.849999999999</v>
      </c>
      <c r="BP24" s="56">
        <v>19208.097000000002</v>
      </c>
      <c r="BQ24" s="56">
        <v>19213.850999999999</v>
      </c>
      <c r="BR24" s="56">
        <v>20124.615999999998</v>
      </c>
      <c r="BS24" s="56">
        <v>22382.353999999999</v>
      </c>
      <c r="BT24" s="56">
        <v>23343.811000000002</v>
      </c>
      <c r="BU24" s="56">
        <v>24240.13</v>
      </c>
      <c r="BV24" s="56">
        <v>25029.032000000003</v>
      </c>
      <c r="BW24" s="56">
        <v>26123.676000000003</v>
      </c>
      <c r="BX24" s="56">
        <v>25535.311999999998</v>
      </c>
      <c r="BY24" s="56">
        <v>24550.737999999998</v>
      </c>
      <c r="BZ24" s="56">
        <v>24742.084999999999</v>
      </c>
      <c r="CA24" s="56">
        <v>25629.37</v>
      </c>
      <c r="CB24" s="56">
        <v>25140.563999999998</v>
      </c>
      <c r="CC24" s="56">
        <v>26553.808000000005</v>
      </c>
      <c r="CD24" s="56">
        <v>28920.635999999999</v>
      </c>
      <c r="CE24" s="56">
        <v>29878.646000000001</v>
      </c>
      <c r="CF24" s="56">
        <v>31272.019</v>
      </c>
      <c r="CG24" s="56">
        <v>32464.108</v>
      </c>
      <c r="CH24" s="56">
        <v>33472.585000000006</v>
      </c>
      <c r="CI24" s="56">
        <v>33360.506999999998</v>
      </c>
      <c r="CJ24" s="56">
        <v>32878.190999999999</v>
      </c>
      <c r="CK24" s="56">
        <v>34900.038999999997</v>
      </c>
      <c r="CL24" s="56">
        <v>33374.396999999997</v>
      </c>
      <c r="CM24" s="56">
        <v>31913.409</v>
      </c>
      <c r="CN24" s="56">
        <v>30428.809000000001</v>
      </c>
      <c r="CO24" s="56">
        <v>30970.613000000001</v>
      </c>
      <c r="CP24" s="56">
        <v>31581.368999999999</v>
      </c>
      <c r="CQ24" s="56">
        <v>32973.99</v>
      </c>
      <c r="CR24" s="56">
        <v>34598.461000000003</v>
      </c>
      <c r="CS24" s="56">
        <v>35268.158000000003</v>
      </c>
      <c r="CT24" s="56">
        <v>36266.924977800001</v>
      </c>
      <c r="CU24" s="56">
        <v>37099.451977799996</v>
      </c>
      <c r="CV24" s="56">
        <v>35812.661977799995</v>
      </c>
      <c r="CW24" s="56">
        <v>33810.7599778</v>
      </c>
      <c r="CX24" s="56">
        <v>33513.413977799995</v>
      </c>
      <c r="CY24" s="56">
        <v>33845.501977799999</v>
      </c>
      <c r="CZ24" s="56">
        <v>33216.325977799999</v>
      </c>
      <c r="DA24" s="56">
        <v>34266.966977800002</v>
      </c>
      <c r="DB24" s="56">
        <v>35199.911977799995</v>
      </c>
      <c r="DC24" s="56">
        <v>35849.4189778</v>
      </c>
      <c r="DD24" s="56">
        <v>37338.968000000001</v>
      </c>
      <c r="DE24" s="56">
        <v>38133.451999999997</v>
      </c>
      <c r="DF24" s="56">
        <v>37697.590999999898</v>
      </c>
      <c r="DG24" s="56">
        <v>37879.404000000002</v>
      </c>
      <c r="DH24" s="56">
        <v>35809.222999999998</v>
      </c>
      <c r="DI24" s="56">
        <v>34998.735999999997</v>
      </c>
      <c r="DJ24" s="56">
        <v>34177.388999999901</v>
      </c>
      <c r="DK24" s="56">
        <v>34318.958999999901</v>
      </c>
      <c r="DL24" s="56">
        <v>33320.402999999998</v>
      </c>
      <c r="DM24" s="56">
        <v>33338.1689999999</v>
      </c>
      <c r="DN24" s="56">
        <v>35642.902000000002</v>
      </c>
      <c r="DO24" s="56">
        <v>36190.144999999997</v>
      </c>
      <c r="DP24" s="56">
        <v>37883.014999999999</v>
      </c>
      <c r="DQ24" s="56">
        <v>39275.152999999998</v>
      </c>
      <c r="DR24" s="56">
        <v>40296.292000000001</v>
      </c>
    </row>
    <row r="25" spans="1:122" s="23" customFormat="1" ht="13" x14ac:dyDescent="0.3">
      <c r="B25" s="24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</row>
    <row r="26" spans="1:122" x14ac:dyDescent="0.35">
      <c r="DJ26" s="59"/>
      <c r="DK26" s="59"/>
      <c r="DL26" s="59"/>
      <c r="DM26" s="59"/>
      <c r="DN26" s="59"/>
      <c r="DO26" s="59"/>
      <c r="DP26" s="59"/>
      <c r="DQ26" s="59"/>
      <c r="DR26" s="59"/>
    </row>
    <row r="27" spans="1:122" x14ac:dyDescent="0.35">
      <c r="DJ27" s="59"/>
      <c r="DK27" s="59"/>
      <c r="DL27" s="59"/>
      <c r="DM27" s="59"/>
      <c r="DN27" s="59"/>
      <c r="DO27" s="59"/>
      <c r="DP27" s="59"/>
      <c r="DQ27" s="59"/>
      <c r="DR27" s="59"/>
    </row>
    <row r="28" spans="1:122" x14ac:dyDescent="0.35">
      <c r="DJ28" s="59"/>
      <c r="DK28" s="59"/>
      <c r="DL28" s="59"/>
      <c r="DM28" s="59"/>
      <c r="DN28" s="59"/>
      <c r="DO28" s="59"/>
      <c r="DP28" s="59"/>
      <c r="DQ28" s="59"/>
      <c r="DR28" s="59"/>
    </row>
    <row r="29" spans="1:122" x14ac:dyDescent="0.35">
      <c r="DJ29" s="59"/>
      <c r="DK29" s="59"/>
      <c r="DL29" s="59"/>
      <c r="DM29" s="59"/>
      <c r="DN29" s="59"/>
      <c r="DO29" s="59"/>
      <c r="DP29" s="59"/>
      <c r="DQ29" s="59"/>
      <c r="DR29" s="59"/>
    </row>
    <row r="30" spans="1:122" x14ac:dyDescent="0.35">
      <c r="DJ30" s="59"/>
      <c r="DK30" s="59"/>
      <c r="DL30" s="59"/>
      <c r="DM30" s="59"/>
      <c r="DN30" s="59"/>
      <c r="DO30" s="59"/>
      <c r="DP30" s="59"/>
      <c r="DQ30" s="59"/>
      <c r="DR30" s="59"/>
    </row>
    <row r="31" spans="1:122" x14ac:dyDescent="0.35">
      <c r="DJ31" s="59"/>
      <c r="DK31" s="59"/>
      <c r="DL31" s="59"/>
      <c r="DM31" s="59"/>
      <c r="DN31" s="59"/>
      <c r="DO31" s="59"/>
      <c r="DP31" s="59"/>
      <c r="DQ31" s="59"/>
      <c r="DR31" s="59"/>
    </row>
    <row r="32" spans="1:122" x14ac:dyDescent="0.35">
      <c r="DJ32" s="59"/>
      <c r="DK32" s="59"/>
      <c r="DL32" s="59"/>
      <c r="DM32" s="59"/>
      <c r="DN32" s="59"/>
      <c r="DO32" s="59"/>
      <c r="DP32" s="59"/>
      <c r="DQ32" s="59"/>
      <c r="DR32" s="59"/>
    </row>
    <row r="33" spans="84:122" x14ac:dyDescent="0.35">
      <c r="DJ33" s="59"/>
      <c r="DK33" s="59"/>
      <c r="DL33" s="59"/>
      <c r="DM33" s="59"/>
      <c r="DN33" s="59"/>
      <c r="DO33" s="59"/>
      <c r="DP33" s="59"/>
      <c r="DQ33" s="59"/>
      <c r="DR33" s="59"/>
    </row>
    <row r="34" spans="84:122" x14ac:dyDescent="0.35">
      <c r="DJ34" s="59"/>
      <c r="DK34" s="59"/>
      <c r="DL34" s="59"/>
      <c r="DM34" s="59"/>
      <c r="DN34" s="59"/>
      <c r="DO34" s="59"/>
      <c r="DP34" s="59"/>
      <c r="DQ34" s="59"/>
      <c r="DR34" s="59"/>
    </row>
    <row r="35" spans="84:122" x14ac:dyDescent="0.35">
      <c r="DJ35" s="59"/>
      <c r="DK35" s="59"/>
      <c r="DL35" s="59"/>
      <c r="DM35" s="59"/>
      <c r="DN35" s="59"/>
      <c r="DO35" s="59"/>
      <c r="DP35" s="59"/>
      <c r="DQ35" s="59"/>
      <c r="DR35" s="59"/>
    </row>
    <row r="36" spans="84:122" x14ac:dyDescent="0.35">
      <c r="DJ36" s="59"/>
      <c r="DK36" s="59"/>
      <c r="DL36" s="59"/>
      <c r="DM36" s="59"/>
      <c r="DN36" s="59"/>
      <c r="DO36" s="59"/>
      <c r="DP36" s="59"/>
      <c r="DQ36" s="59"/>
      <c r="DR36" s="59"/>
    </row>
    <row r="37" spans="84:122" x14ac:dyDescent="0.35">
      <c r="DJ37" s="59"/>
      <c r="DK37" s="59"/>
      <c r="DL37" s="59"/>
      <c r="DM37" s="59"/>
      <c r="DN37" s="59"/>
      <c r="DO37" s="59"/>
      <c r="DP37" s="59"/>
      <c r="DQ37" s="59"/>
      <c r="DR37" s="59"/>
    </row>
    <row r="38" spans="84:122" x14ac:dyDescent="0.35">
      <c r="DJ38" s="59"/>
      <c r="DK38" s="59"/>
      <c r="DL38" s="59"/>
      <c r="DM38" s="59"/>
      <c r="DN38" s="59"/>
      <c r="DO38" s="59"/>
      <c r="DP38" s="59"/>
      <c r="DQ38" s="59"/>
      <c r="DR38" s="59"/>
    </row>
    <row r="39" spans="84:122" x14ac:dyDescent="0.35"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</row>
    <row r="40" spans="84:122" x14ac:dyDescent="0.35"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</row>
    <row r="41" spans="84:122" x14ac:dyDescent="0.35"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</row>
    <row r="42" spans="84:122" x14ac:dyDescent="0.35"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</row>
    <row r="43" spans="84:122" x14ac:dyDescent="0.35"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</row>
    <row r="44" spans="84:122" x14ac:dyDescent="0.35"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</row>
    <row r="45" spans="84:122" x14ac:dyDescent="0.35"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</row>
    <row r="46" spans="84:122" x14ac:dyDescent="0.35"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</row>
    <row r="47" spans="84:122" x14ac:dyDescent="0.35"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63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</row>
    <row r="48" spans="84:122" x14ac:dyDescent="0.35"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</row>
    <row r="49" spans="84:122" x14ac:dyDescent="0.35"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</row>
    <row r="50" spans="84:122" x14ac:dyDescent="0.35"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</row>
    <row r="51" spans="84:122" x14ac:dyDescent="0.35"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</row>
    <row r="52" spans="84:122" x14ac:dyDescent="0.35"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</row>
    <row r="53" spans="84:122" x14ac:dyDescent="0.35"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</row>
  </sheetData>
  <phoneticPr fontId="12" type="noConversion"/>
  <conditionalFormatting sqref="A13:A24">
    <cfRule type="duplicateValues" dxfId="4" priority="7"/>
  </conditionalFormatting>
  <conditionalFormatting sqref="A25">
    <cfRule type="duplicateValues" dxfId="3" priority="1058"/>
  </conditionalFormatting>
  <conditionalFormatting sqref="C1 D11 C10">
    <cfRule type="duplicateValues" dxfId="2" priority="1055"/>
  </conditionalFormatting>
  <conditionalFormatting sqref="C2:C9">
    <cfRule type="duplicateValues" dxfId="1" priority="2"/>
  </conditionalFormatting>
  <conditionalFormatting sqref="D12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82CE2B-B292-46DE-8F85-72E370D2D3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B47773-4B8E-42DD-923F-B644F7427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D1789-5FAC-4E85-844C-418181C54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ODC Annual</vt:lpstr>
      <vt:lpstr>ODC Monthly</vt:lpstr>
      <vt:lpstr>DCS Annual</vt:lpstr>
      <vt:lpstr>DCS 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Zoona Ahmed</cp:lastModifiedBy>
  <dcterms:created xsi:type="dcterms:W3CDTF">2019-05-18T22:32:29Z</dcterms:created>
  <dcterms:modified xsi:type="dcterms:W3CDTF">2025-05-05T09:09:16Z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