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Data\SSD\SISS\Data Dissemination\NSDP\E-GDDS\Metadata_and_data_upload_files_for_Maldives\DataUploadFiles\Excels\MMA\2025\ALL FILES LATEST UPDATE (replace updated files here)\"/>
    </mc:Choice>
  </mc:AlternateContent>
  <xr:revisionPtr revIDLastSave="0" documentId="13_ncr:1_{EDB92042-2425-4240-B870-525E29EC7094}" xr6:coauthVersionLast="47" xr6:coauthVersionMax="47" xr10:uidLastSave="{00000000-0000-0000-0000-000000000000}"/>
  <bookViews>
    <workbookView xWindow="28690" yWindow="640" windowWidth="29020" windowHeight="15700" xr2:uid="{00000000-000D-0000-FFFF-FFFF00000000}"/>
  </bookViews>
  <sheets>
    <sheet name="CBS Annual" sheetId="2" r:id="rId1"/>
    <sheet name="CBS Monthly" sheetId="5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'CBS Annual'!$A$5:$C$11</definedName>
    <definedName name="_xlnm._FilterDatabase" localSheetId="1" hidden="1">'CBS Monthly'!$A$5:$C$11</definedName>
    <definedName name="CurrencyList">'[1]Report Form'!$B$5:$B$7</definedName>
    <definedName name="FrequencyList">'[2]Report Form'!$D$4:$D$20</definedName>
    <definedName name="PeriodList">'[2]Report Form'!$B$4:$B$34</definedName>
    <definedName name="Reference_Period_Year">[3]Coverpage!$I$14</definedName>
    <definedName name="Reporting_Country_Code">[3]Coverpage!$I$9</definedName>
    <definedName name="Reporting_Country_Name">[3]Coverpage!$I$8</definedName>
    <definedName name="Reporting_Currency_Code">'[2]Report Form'!$M$5</definedName>
    <definedName name="Reporting_Currency_Detail">[3]Coverpage!$I$11</definedName>
    <definedName name="Reporting_Currency_Name">'[2]Report Form'!$M$6</definedName>
    <definedName name="Reporting_Scale_Name">'[2]Report Form'!$M$7</definedName>
    <definedName name="ScalesList">'[1]Report Form'!$A$5:$A$9</definedName>
    <definedName name="UnitList">'[4]Report Form'!$A$20:$A$33</definedName>
    <definedName name="Volume_Estimate_Code">'[3]Report Form'!$S$9</definedName>
    <definedName name="Volume_Estimate_Name">[3]Coverpage!$I$13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2" l="1"/>
  <c r="C7" i="2"/>
  <c r="C8" i="5" l="1"/>
  <c r="C7" i="5"/>
</calcChain>
</file>

<file path=xl/sharedStrings.xml><?xml version="1.0" encoding="utf-8"?>
<sst xmlns="http://schemas.openxmlformats.org/spreadsheetml/2006/main" count="301" uniqueCount="173">
  <si>
    <t>DATASTRUCTURE</t>
  </si>
  <si>
    <t>IMF:ECOFIN_DSD(1.0)</t>
  </si>
  <si>
    <t>Datastructure</t>
  </si>
  <si>
    <t>DATASTRUCTURE_NAME</t>
  </si>
  <si>
    <t>ECOFIN Data Structure Definition</t>
  </si>
  <si>
    <t>Datastructure name</t>
  </si>
  <si>
    <t>DATA_DOMAIN</t>
  </si>
  <si>
    <t>Dataset</t>
  </si>
  <si>
    <t>M</t>
  </si>
  <si>
    <t>REF_AREA</t>
  </si>
  <si>
    <t>MV</t>
  </si>
  <si>
    <t>Country</t>
  </si>
  <si>
    <t>COUNTERPART_AREA</t>
  </si>
  <si>
    <t>_Z</t>
  </si>
  <si>
    <t xml:space="preserve">Counterpart area </t>
  </si>
  <si>
    <t>A</t>
  </si>
  <si>
    <t>UNIT_MULT</t>
  </si>
  <si>
    <t>FREQ</t>
  </si>
  <si>
    <t>COMMENT</t>
  </si>
  <si>
    <t>Published</t>
  </si>
  <si>
    <t>Observation status</t>
  </si>
  <si>
    <t>Country code</t>
  </si>
  <si>
    <t>Descriptor</t>
  </si>
  <si>
    <t>Scale</t>
  </si>
  <si>
    <t>Units</t>
  </si>
  <si>
    <t>2015-07</t>
  </si>
  <si>
    <t>2015-08</t>
  </si>
  <si>
    <t>2015-09</t>
  </si>
  <si>
    <t>2015-10</t>
  </si>
  <si>
    <t>2015-11</t>
  </si>
  <si>
    <t>2015-12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</si>
  <si>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</si>
  <si>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</si>
  <si>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</si>
  <si>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</si>
  <si>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</si>
  <si>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</si>
  <si>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</si>
  <si>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</si>
  <si>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</si>
  <si>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</si>
  <si>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</si>
  <si>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</si>
  <si>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</si>
  <si>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</si>
  <si>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</si>
  <si>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</si>
  <si>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</si>
  <si>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</si>
  <si>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</si>
  <si>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</si>
  <si>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</si>
  <si>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</si>
  <si>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</si>
  <si>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</si>
  <si>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</si>
  <si>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</si>
  <si>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</si>
  <si>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</si>
  <si>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</si>
  <si>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</si>
  <si>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</si>
  <si>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</si>
  <si>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</si>
  <si>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</si>
  <si>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</si>
  <si>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</si>
  <si>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</si>
  <si>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</si>
  <si>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</si>
  <si>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Indicator</t>
  </si>
  <si>
    <t>Millions</t>
  </si>
  <si>
    <t>Table 7.1 Central Bank Survey</t>
  </si>
  <si>
    <t>MDV_CBS_NFA_XDC</t>
  </si>
  <si>
    <t>Net foreign assets</t>
  </si>
  <si>
    <t>MDV_CBS_CNR_XDC</t>
  </si>
  <si>
    <t>Claims on nonresidents</t>
  </si>
  <si>
    <t>MDV_CBS_LNR_XDC</t>
  </si>
  <si>
    <t>Liabilities to nonresidents</t>
  </si>
  <si>
    <t>MDV_CBS_NDA_XDC</t>
  </si>
  <si>
    <t>Net domestic assets</t>
  </si>
  <si>
    <t>MDV_CBS_DC_XDC</t>
  </si>
  <si>
    <t>Domestic claims</t>
  </si>
  <si>
    <t>MDV_CBS_NCCG_XDC</t>
  </si>
  <si>
    <t>Net claims on central government</t>
  </si>
  <si>
    <t>MDV_CBS_CCG_XDC</t>
  </si>
  <si>
    <t>Claims on central government</t>
  </si>
  <si>
    <t>MDV_CBS_COS_XDC</t>
  </si>
  <si>
    <t>Claims on other sectors</t>
  </si>
  <si>
    <t>MDV_CBS_OIN_XDC</t>
  </si>
  <si>
    <t>Other items (net)</t>
  </si>
  <si>
    <t>MDV_CBS_MB_XDC</t>
  </si>
  <si>
    <t>Monetary base</t>
  </si>
  <si>
    <t>MDV_CBS_CC_XDC</t>
  </si>
  <si>
    <t>Currency in circulation</t>
  </si>
  <si>
    <t>MDV_CBS_LODC_XDC</t>
  </si>
  <si>
    <t>Liabilities to ODC</t>
  </si>
  <si>
    <t>MDV_CBS_LOS_XDC</t>
  </si>
  <si>
    <t>Liabilities to other sectors</t>
  </si>
  <si>
    <t>CBS</t>
  </si>
  <si>
    <t>Maldivian rufiyaa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</si>
  <si>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</si>
  <si>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</si>
  <si>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</si>
  <si>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</si>
  <si>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</si>
  <si>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</si>
  <si>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</si>
  <si>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</si>
  <si>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</si>
  <si>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</si>
  <si>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</si>
  <si>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</si>
  <si>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</si>
  <si>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</si>
  <si>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</si>
  <si>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</si>
  <si>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</si>
  <si>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</si>
  <si>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</si>
  <si>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</si>
  <si>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</si>
  <si>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</si>
  <si>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</si>
  <si>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</si>
  <si>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</si>
  <si>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</si>
  <si>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</si>
  <si>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</si>
  <si>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</si>
  <si>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</si>
  <si>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</si>
  <si>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</si>
  <si>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</si>
  <si>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</si>
  <si>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</si>
  <si>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</si>
  <si>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</si>
  <si>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</si>
  <si>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</si>
  <si>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</si>
  <si>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</si>
  <si>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</si>
  <si>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</si>
  <si>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</si>
  <si>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</si>
  <si>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</si>
  <si>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</si>
  <si>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</si>
  <si>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</si>
  <si>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</si>
  <si>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</si>
  <si>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</si>
  <si>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</si>
  <si>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</si>
  <si>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</si>
  <si>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</si>
  <si>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</si>
  <si>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</si>
  <si>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</si>
  <si>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</si>
  <si>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</si>
  <si>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</si>
  <si>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</si>
  <si>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</si>
  <si>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</si>
  <si>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</si>
  <si>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</si>
  <si>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</si>
  <si>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</si>
  <si>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</si>
  <si>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</si>
  <si>
    <t>2025-03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</si>
</sst>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_(* #,##0.0_);_(* \(#,##0.0\);_(* &quot;-&quot;?_);_(@_)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5" fillId="0" borderId="0" applyNumberFormat="0" applyBorder="0" applyAlignment="0"/>
    <xf numFmtId="0" fontId="1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44">
    <xf numFmtId="0" fontId="0" fillId="0" borderId="0" xfId="0"/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2" fillId="2" borderId="0" xfId="0" applyFont="1" applyFill="1"/>
    <xf numFmtId="0" fontId="0" fillId="2" borderId="0" xfId="0" applyFill="1"/>
    <xf numFmtId="0" fontId="3" fillId="3" borderId="2" xfId="0" applyFont="1" applyFill="1" applyBorder="1" applyAlignment="1">
      <alignment horizontal="left" vertical="top"/>
    </xf>
    <xf numFmtId="0" fontId="2" fillId="4" borderId="0" xfId="0" applyFont="1" applyFill="1" applyAlignment="1">
      <alignment horizontal="left" vertical="top"/>
    </xf>
    <xf numFmtId="0" fontId="0" fillId="4" borderId="3" xfId="0" applyFill="1" applyBorder="1" applyAlignment="1">
      <alignment horizontal="left" vertical="top"/>
    </xf>
    <xf numFmtId="0" fontId="3" fillId="3" borderId="2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3" borderId="9" xfId="0" applyFont="1" applyFill="1" applyBorder="1"/>
    <xf numFmtId="0" fontId="3" fillId="3" borderId="10" xfId="0" applyFont="1" applyFill="1" applyBorder="1"/>
    <xf numFmtId="0" fontId="0" fillId="3" borderId="0" xfId="0" applyFill="1"/>
    <xf numFmtId="164" fontId="4" fillId="3" borderId="0" xfId="0" applyNumberFormat="1" applyFont="1" applyFill="1"/>
    <xf numFmtId="164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 indent="2"/>
    </xf>
    <xf numFmtId="0" fontId="3" fillId="3" borderId="10" xfId="0" applyFont="1" applyFill="1" applyBorder="1" applyAlignment="1">
      <alignment horizontal="left"/>
    </xf>
    <xf numFmtId="0" fontId="4" fillId="3" borderId="0" xfId="0" applyFont="1" applyFill="1"/>
    <xf numFmtId="0" fontId="0" fillId="4" borderId="0" xfId="0" applyFill="1"/>
    <xf numFmtId="0" fontId="0" fillId="4" borderId="3" xfId="0" applyFill="1" applyBorder="1"/>
    <xf numFmtId="0" fontId="2" fillId="4" borderId="0" xfId="0" applyFont="1" applyFill="1"/>
    <xf numFmtId="0" fontId="0" fillId="4" borderId="8" xfId="0" applyFill="1" applyBorder="1"/>
    <xf numFmtId="0" fontId="6" fillId="0" borderId="0" xfId="0" applyFont="1" applyAlignment="1">
      <alignment horizontal="left" indent="4"/>
    </xf>
    <xf numFmtId="0" fontId="6" fillId="0" borderId="0" xfId="0" applyFont="1" applyAlignment="1">
      <alignment horizontal="left" indent="6"/>
    </xf>
    <xf numFmtId="0" fontId="1" fillId="3" borderId="0" xfId="0" applyFont="1" applyFill="1"/>
    <xf numFmtId="0" fontId="2" fillId="4" borderId="5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 vertical="top"/>
    </xf>
    <xf numFmtId="0" fontId="0" fillId="4" borderId="6" xfId="0" applyFill="1" applyBorder="1" applyAlignment="1">
      <alignment horizontal="left" vertical="top"/>
    </xf>
    <xf numFmtId="0" fontId="0" fillId="4" borderId="1" xfId="0" applyFill="1" applyBorder="1"/>
    <xf numFmtId="0" fontId="2" fillId="4" borderId="6" xfId="0" applyFont="1" applyFill="1" applyBorder="1" applyAlignment="1">
      <alignment horizontal="left"/>
    </xf>
    <xf numFmtId="43" fontId="6" fillId="0" borderId="0" xfId="5" applyFont="1"/>
    <xf numFmtId="43" fontId="6" fillId="0" borderId="0" xfId="0" applyNumberFormat="1" applyFont="1"/>
    <xf numFmtId="165" fontId="6" fillId="0" borderId="0" xfId="5" applyNumberFormat="1" applyFont="1"/>
    <xf numFmtId="43" fontId="0" fillId="0" borderId="0" xfId="0" applyNumberFormat="1"/>
    <xf numFmtId="43" fontId="0" fillId="0" borderId="0" xfId="5" applyFont="1" applyAlignment="1"/>
    <xf numFmtId="43" fontId="0" fillId="0" borderId="0" xfId="5" applyFont="1"/>
    <xf numFmtId="166" fontId="0" fillId="0" borderId="0" xfId="0" applyNumberFormat="1"/>
  </cellXfs>
  <cellStyles count="6">
    <cellStyle name="Comma" xfId="5" builtinId="3"/>
    <cellStyle name="Comma 2 2" xfId="3" xr:uid="{00000000-0005-0000-0000-000001000000}"/>
    <cellStyle name="Comma 2 3" xfId="4" xr:uid="{00000000-0005-0000-0000-000002000000}"/>
    <cellStyle name="Normal" xfId="0" builtinId="0"/>
    <cellStyle name="Normal 2 4" xfId="2" xr:uid="{00000000-0005-0000-0000-000004000000}"/>
    <cellStyle name="Normal 5" xfId="1" xr:uid="{00000000-0005-0000-0000-000005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\SI\eGDDS\e-GDDS%20Countries\Maldives\Mission%20Prep%20File\Data%20Files\10.%20ICS%20Data%20Reports\556MFSOF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\SI\eGDDS\e-GDDS%20Countries\Maldives\Mission%20Prep%20File\Data%20Files\10.%20ICS%20Data%20Reports\556FSI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\SI\eGDDS\e-GDDS%20Countries\Maldives\Mission%20Prep%20File\Data%20Files\10.%20ICS%20Data%20Reports\556SN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\SI\eGDDS\e-GDDS%20Countries\Maldives\Mission%20Prep%20File\Data%20Files\10.%20ICS%20Data%20Reports\556MFSI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Instructions"/>
      <sheetName val="Standard Data"/>
      <sheetName val="Non-Standard Data"/>
      <sheetName val="Report Form"/>
    </sheetNames>
    <sheetDataSet>
      <sheetData sheetId="0" refreshError="1"/>
      <sheetData sheetId="1" refreshError="1"/>
      <sheetData sheetId="2" refreshError="1"/>
      <sheetData sheetId="3">
        <row r="5">
          <cell r="A5" t="str">
            <v>Unit</v>
          </cell>
          <cell r="B5" t="str">
            <v>Domestic Currency</v>
          </cell>
        </row>
        <row r="6">
          <cell r="A6" t="str">
            <v>Thousand</v>
          </cell>
          <cell r="B6" t="str">
            <v>Euros</v>
          </cell>
        </row>
        <row r="7">
          <cell r="A7" t="str">
            <v>Million</v>
          </cell>
          <cell r="B7" t="str">
            <v>US Dollars</v>
          </cell>
        </row>
        <row r="8">
          <cell r="A8" t="str">
            <v>Billion</v>
          </cell>
        </row>
        <row r="9">
          <cell r="A9" t="str">
            <v>Trillion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Annex 2"/>
      <sheetName val="Annex 3"/>
      <sheetName val="Annex 4"/>
      <sheetName val="Annex 5"/>
      <sheetName val="Annex 6"/>
      <sheetName val="Annex 7"/>
      <sheetName val="Annex 8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M2" t="str">
            <v>556</v>
          </cell>
        </row>
        <row r="4">
          <cell r="B4">
            <v>2020</v>
          </cell>
          <cell r="D4" t="str">
            <v>A</v>
          </cell>
        </row>
        <row r="5">
          <cell r="B5">
            <v>2019</v>
          </cell>
          <cell r="D5" t="str">
            <v>Q4</v>
          </cell>
          <cell r="M5" t="str">
            <v>XDC</v>
          </cell>
        </row>
        <row r="6">
          <cell r="B6">
            <v>2018</v>
          </cell>
          <cell r="D6" t="str">
            <v>Q3</v>
          </cell>
          <cell r="M6" t="str">
            <v>Domestic Currency</v>
          </cell>
        </row>
        <row r="7">
          <cell r="B7">
            <v>2017</v>
          </cell>
          <cell r="D7" t="str">
            <v>Q2</v>
          </cell>
          <cell r="M7" t="str">
            <v>Million</v>
          </cell>
        </row>
        <row r="8">
          <cell r="B8">
            <v>2016</v>
          </cell>
          <cell r="D8" t="str">
            <v>Q1</v>
          </cell>
        </row>
        <row r="9">
          <cell r="B9">
            <v>2015</v>
          </cell>
          <cell r="D9" t="str">
            <v>M12</v>
          </cell>
        </row>
        <row r="10">
          <cell r="B10">
            <v>2014</v>
          </cell>
          <cell r="D10" t="str">
            <v>M11</v>
          </cell>
        </row>
        <row r="11">
          <cell r="B11">
            <v>2013</v>
          </cell>
          <cell r="D11" t="str">
            <v>M10</v>
          </cell>
        </row>
        <row r="12">
          <cell r="B12">
            <v>2012</v>
          </cell>
          <cell r="D12" t="str">
            <v>M9</v>
          </cell>
        </row>
        <row r="13">
          <cell r="B13">
            <v>2011</v>
          </cell>
          <cell r="D13" t="str">
            <v>M8</v>
          </cell>
        </row>
        <row r="14">
          <cell r="B14">
            <v>2010</v>
          </cell>
          <cell r="D14" t="str">
            <v>M7</v>
          </cell>
        </row>
        <row r="15">
          <cell r="B15">
            <v>2009</v>
          </cell>
          <cell r="D15" t="str">
            <v>M6</v>
          </cell>
        </row>
        <row r="16">
          <cell r="B16">
            <v>2008</v>
          </cell>
          <cell r="D16" t="str">
            <v>M5</v>
          </cell>
        </row>
        <row r="17">
          <cell r="B17">
            <v>2007</v>
          </cell>
          <cell r="D17" t="str">
            <v>M4</v>
          </cell>
        </row>
        <row r="18">
          <cell r="B18">
            <v>2006</v>
          </cell>
          <cell r="D18" t="str">
            <v>M3</v>
          </cell>
        </row>
        <row r="19">
          <cell r="B19">
            <v>2005</v>
          </cell>
          <cell r="D19" t="str">
            <v>M2</v>
          </cell>
        </row>
        <row r="20">
          <cell r="B20">
            <v>2004</v>
          </cell>
          <cell r="D20" t="str">
            <v>M1</v>
          </cell>
        </row>
        <row r="21">
          <cell r="B21">
            <v>2003</v>
          </cell>
        </row>
        <row r="22">
          <cell r="B22">
            <v>2002</v>
          </cell>
        </row>
        <row r="23">
          <cell r="B23">
            <v>2001</v>
          </cell>
        </row>
        <row r="24">
          <cell r="B24">
            <v>2000</v>
          </cell>
        </row>
        <row r="25">
          <cell r="B25">
            <v>1999</v>
          </cell>
        </row>
        <row r="26">
          <cell r="B26">
            <v>1998</v>
          </cell>
        </row>
        <row r="27">
          <cell r="B27">
            <v>1997</v>
          </cell>
        </row>
        <row r="28">
          <cell r="B28">
            <v>1996</v>
          </cell>
        </row>
        <row r="29">
          <cell r="B29">
            <v>1995</v>
          </cell>
        </row>
        <row r="30">
          <cell r="B30">
            <v>1994</v>
          </cell>
        </row>
        <row r="31">
          <cell r="B31">
            <v>1993</v>
          </cell>
        </row>
        <row r="32">
          <cell r="B32">
            <v>1992</v>
          </cell>
        </row>
        <row r="33">
          <cell r="B33">
            <v>1991</v>
          </cell>
        </row>
        <row r="34">
          <cell r="B34">
            <v>1990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page"/>
      <sheetName val="Instructions"/>
      <sheetName val="Glossary"/>
      <sheetName val="By Expenditure"/>
      <sheetName val="By Production"/>
      <sheetName val="Income and Saving"/>
      <sheetName val="Report Form"/>
    </sheetNames>
    <sheetDataSet>
      <sheetData sheetId="0">
        <row r="8">
          <cell r="I8" t="str">
            <v>Maldives</v>
          </cell>
        </row>
        <row r="9">
          <cell r="I9" t="str">
            <v>556</v>
          </cell>
        </row>
        <row r="11">
          <cell r="I11" t="str">
            <v>Maldivian Rufiyaa (MVR)</v>
          </cell>
        </row>
        <row r="13">
          <cell r="I13" t="str">
            <v>Fixed Base Year</v>
          </cell>
        </row>
        <row r="14">
          <cell r="I14" t="str">
            <v>2014A</v>
          </cell>
        </row>
      </sheetData>
      <sheetData sheetId="1"/>
      <sheetData sheetId="2"/>
      <sheetData sheetId="3"/>
      <sheetData sheetId="4"/>
      <sheetData sheetId="5"/>
      <sheetData sheetId="6">
        <row r="9">
          <cell r="S9" t="str">
            <v/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Instructions"/>
      <sheetName val="Non-Standard Data"/>
      <sheetName val="Report Form"/>
    </sheetNames>
    <sheetDataSet>
      <sheetData sheetId="0" refreshError="1"/>
      <sheetData sheetId="1" refreshError="1"/>
      <sheetData sheetId="2">
        <row r="20">
          <cell r="A20" t="str">
            <v>Basis Points</v>
          </cell>
        </row>
        <row r="21">
          <cell r="A21" t="str">
            <v>Domestic Currency</v>
          </cell>
        </row>
        <row r="22">
          <cell r="A22" t="str">
            <v>Euros</v>
          </cell>
        </row>
        <row r="23">
          <cell r="A23" t="str">
            <v>Fine Kilograms</v>
          </cell>
        </row>
        <row r="24">
          <cell r="A24" t="str">
            <v>Fine Troy Ounces</v>
          </cell>
        </row>
        <row r="25">
          <cell r="A25" t="str">
            <v>Index</v>
          </cell>
        </row>
        <row r="26">
          <cell r="A26" t="str">
            <v>Number of</v>
          </cell>
        </row>
        <row r="27">
          <cell r="A27" t="str">
            <v>Percent</v>
          </cell>
        </row>
        <row r="28">
          <cell r="A28" t="str">
            <v>Percent per Annum</v>
          </cell>
        </row>
        <row r="29">
          <cell r="A29" t="str">
            <v>Rate</v>
          </cell>
        </row>
        <row r="30">
          <cell r="A30" t="str">
            <v>Ratio</v>
          </cell>
        </row>
        <row r="31">
          <cell r="A31" t="str">
            <v>SDRs</v>
          </cell>
        </row>
        <row r="32">
          <cell r="A32" t="str">
            <v>US Dollars</v>
          </cell>
        </row>
        <row r="33">
          <cell r="A33" t="str">
            <v>Weight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Z453"/>
  <sheetViews>
    <sheetView tabSelected="1" zoomScaleNormal="100" workbookViewId="0">
      <pane xSplit="4" ySplit="11" topLeftCell="I12" activePane="bottomRight" state="frozen"/>
      <selection activeCell="D13" sqref="D13:D25"/>
      <selection pane="topRight" activeCell="D13" sqref="D13:D25"/>
      <selection pane="bottomLeft" activeCell="D13" sqref="D13:D25"/>
      <selection pane="bottomRight" activeCell="S11" sqref="S11"/>
    </sheetView>
  </sheetViews>
  <sheetFormatPr defaultColWidth="9.1796875" defaultRowHeight="14.5" x14ac:dyDescent="0.35"/>
  <cols>
    <col min="1" max="1" width="24.81640625" style="20" hidden="1" customWidth="1"/>
    <col min="2" max="2" width="33.26953125" style="20" bestFit="1" customWidth="1"/>
    <col min="3" max="3" width="20" hidden="1" customWidth="1"/>
    <col min="4" max="4" width="15.81640625" bestFit="1" customWidth="1"/>
    <col min="5" max="5" width="7.7265625" bestFit="1" customWidth="1"/>
    <col min="6" max="7" width="9" bestFit="1" customWidth="1"/>
    <col min="8" max="8" width="9.54296875" bestFit="1" customWidth="1"/>
    <col min="9" max="10" width="10" bestFit="1" customWidth="1"/>
    <col min="11" max="11" width="9.54296875" bestFit="1" customWidth="1"/>
    <col min="12" max="19" width="10" bestFit="1" customWidth="1"/>
  </cols>
  <sheetData>
    <row r="1" spans="1:22" s="4" customFormat="1" ht="15" hidden="1" thickBot="1" x14ac:dyDescent="0.4">
      <c r="A1" s="1"/>
      <c r="B1" s="1"/>
      <c r="C1" s="2"/>
      <c r="D1" s="3"/>
      <c r="E1" s="3"/>
    </row>
    <row r="2" spans="1:22" s="4" customFormat="1" hidden="1" x14ac:dyDescent="0.35">
      <c r="A2" s="5" t="s">
        <v>0</v>
      </c>
      <c r="B2" s="6" t="s">
        <v>1</v>
      </c>
      <c r="C2" s="7" t="s">
        <v>2</v>
      </c>
      <c r="D2" s="3"/>
      <c r="E2" s="3"/>
    </row>
    <row r="3" spans="1:22" s="4" customFormat="1" hidden="1" x14ac:dyDescent="0.35">
      <c r="A3" s="5" t="s">
        <v>3</v>
      </c>
      <c r="B3" s="6" t="s">
        <v>4</v>
      </c>
      <c r="C3" s="7" t="s">
        <v>5</v>
      </c>
      <c r="D3" s="3"/>
      <c r="E3" s="3"/>
    </row>
    <row r="4" spans="1:22" s="4" customFormat="1" hidden="1" x14ac:dyDescent="0.35">
      <c r="A4" s="8" t="s">
        <v>6</v>
      </c>
      <c r="B4" s="25" t="s">
        <v>99</v>
      </c>
      <c r="C4" s="26" t="s">
        <v>7</v>
      </c>
      <c r="D4" s="3"/>
      <c r="E4" s="3"/>
    </row>
    <row r="5" spans="1:22" s="4" customFormat="1" hidden="1" x14ac:dyDescent="0.35">
      <c r="A5" s="8" t="s">
        <v>9</v>
      </c>
      <c r="B5" s="27" t="s">
        <v>10</v>
      </c>
      <c r="C5" s="26" t="s">
        <v>11</v>
      </c>
      <c r="D5" s="3"/>
      <c r="E5" s="3"/>
    </row>
    <row r="6" spans="1:22" s="4" customFormat="1" hidden="1" x14ac:dyDescent="0.35">
      <c r="A6" s="8" t="s">
        <v>12</v>
      </c>
      <c r="B6" s="25" t="s">
        <v>13</v>
      </c>
      <c r="C6" s="26" t="s">
        <v>14</v>
      </c>
    </row>
    <row r="7" spans="1:22" s="4" customFormat="1" hidden="1" x14ac:dyDescent="0.35">
      <c r="A7" s="9" t="s">
        <v>16</v>
      </c>
      <c r="B7" s="32">
        <v>6</v>
      </c>
      <c r="C7" s="36" t="str">
        <f>"Scale = "&amp;IF(B7=0,"Unit",(IF(B7=3,"Thousand",(IF(B7=6,"Million",(IF(B7=9,"Billion")))))))</f>
        <v>Scale = Million</v>
      </c>
      <c r="D7" s="3"/>
      <c r="E7" s="3"/>
    </row>
    <row r="8" spans="1:22" s="4" customFormat="1" hidden="1" x14ac:dyDescent="0.35">
      <c r="A8" s="8" t="s">
        <v>17</v>
      </c>
      <c r="B8" s="27" t="s">
        <v>15</v>
      </c>
      <c r="C8" s="10" t="str">
        <f>"Frequency = "&amp;IF(B8="A","Annual",IF(B8="Q", "Quarterly", "Monthly"))</f>
        <v>Frequency = Annual</v>
      </c>
      <c r="D8" s="3"/>
      <c r="E8" s="3"/>
    </row>
    <row r="9" spans="1:22" s="4" customFormat="1" ht="15" hidden="1" thickBot="1" x14ac:dyDescent="0.4">
      <c r="A9" s="11" t="s">
        <v>18</v>
      </c>
      <c r="B9" s="12" t="s">
        <v>19</v>
      </c>
      <c r="C9" s="28" t="s">
        <v>20</v>
      </c>
    </row>
    <row r="10" spans="1:22" s="4" customFormat="1" ht="15" thickBot="1" x14ac:dyDescent="0.4">
      <c r="A10" s="13"/>
    </row>
    <row r="11" spans="1:22" s="16" customFormat="1" ht="15" thickBot="1" x14ac:dyDescent="0.4">
      <c r="A11" s="14" t="s">
        <v>21</v>
      </c>
      <c r="B11" s="15" t="s">
        <v>22</v>
      </c>
      <c r="C11" s="23" t="s">
        <v>70</v>
      </c>
      <c r="D11" s="15" t="s">
        <v>24</v>
      </c>
      <c r="E11" s="15" t="s">
        <v>23</v>
      </c>
      <c r="F11" s="15">
        <v>2011</v>
      </c>
      <c r="G11" s="15">
        <v>2012</v>
      </c>
      <c r="H11" s="15">
        <v>2013</v>
      </c>
      <c r="I11" s="15">
        <v>2014</v>
      </c>
      <c r="J11" s="15">
        <v>2015</v>
      </c>
      <c r="K11" s="15">
        <v>2016</v>
      </c>
      <c r="L11" s="15">
        <v>2017</v>
      </c>
      <c r="M11" s="15">
        <v>2018</v>
      </c>
      <c r="N11" s="15">
        <v>2019</v>
      </c>
      <c r="O11" s="15">
        <v>2020</v>
      </c>
      <c r="P11" s="15">
        <v>2021</v>
      </c>
      <c r="Q11" s="15">
        <v>2022</v>
      </c>
      <c r="R11" s="15">
        <v>2023</v>
      </c>
      <c r="S11" s="15">
        <v>2024</v>
      </c>
    </row>
    <row r="12" spans="1:22" s="16" customFormat="1" x14ac:dyDescent="0.35">
      <c r="A12" s="31"/>
      <c r="B12" s="19" t="s">
        <v>72</v>
      </c>
      <c r="C12" s="18"/>
      <c r="D12" s="24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</row>
    <row r="13" spans="1:22" s="21" customFormat="1" ht="13" x14ac:dyDescent="0.3">
      <c r="A13" s="21" t="s">
        <v>73</v>
      </c>
      <c r="B13" s="21" t="s">
        <v>74</v>
      </c>
      <c r="C13" s="21" t="s">
        <v>73</v>
      </c>
      <c r="D13" s="21" t="s">
        <v>100</v>
      </c>
      <c r="E13" s="21" t="s">
        <v>71</v>
      </c>
      <c r="F13" s="39">
        <v>4725.5225683139215</v>
      </c>
      <c r="G13" s="39">
        <v>4240.9964138894929</v>
      </c>
      <c r="H13" s="39">
        <v>5307.9921396443988</v>
      </c>
      <c r="I13" s="39">
        <v>9109.9561638332343</v>
      </c>
      <c r="J13" s="39">
        <v>8227.0044467909283</v>
      </c>
      <c r="K13" s="39">
        <v>5248.0460409778443</v>
      </c>
      <c r="L13" s="39">
        <v>8622.0204451705649</v>
      </c>
      <c r="M13" s="39">
        <v>9065.4394520625719</v>
      </c>
      <c r="N13" s="39">
        <v>11009.887628300185</v>
      </c>
      <c r="O13" s="39">
        <v>8497.0297695552526</v>
      </c>
      <c r="P13" s="39">
        <v>11265.40430415347</v>
      </c>
      <c r="Q13" s="39">
        <v>10376.879522746414</v>
      </c>
      <c r="R13" s="39">
        <v>8211.1711511897447</v>
      </c>
      <c r="S13" s="39">
        <v>3059.5120474212399</v>
      </c>
      <c r="T13" s="38"/>
      <c r="U13" s="38"/>
      <c r="V13" s="38"/>
    </row>
    <row r="14" spans="1:22" s="21" customFormat="1" ht="13" x14ac:dyDescent="0.3">
      <c r="A14" s="21" t="s">
        <v>75</v>
      </c>
      <c r="B14" s="22" t="s">
        <v>76</v>
      </c>
      <c r="C14" s="21" t="s">
        <v>75</v>
      </c>
      <c r="D14" s="21" t="s">
        <v>100</v>
      </c>
      <c r="E14" s="21" t="s">
        <v>71</v>
      </c>
      <c r="F14" s="39">
        <v>5169.6406294320332</v>
      </c>
      <c r="G14" s="39">
        <v>4689.6012505416165</v>
      </c>
      <c r="H14" s="39">
        <v>5685.078095755599</v>
      </c>
      <c r="I14" s="39">
        <v>9475.7086370430261</v>
      </c>
      <c r="J14" s="39">
        <v>8836.4882667784532</v>
      </c>
      <c r="K14" s="39">
        <v>7181.8181986619848</v>
      </c>
      <c r="L14" s="39">
        <v>9059.8553018376606</v>
      </c>
      <c r="M14" s="39">
        <v>10983.448514055202</v>
      </c>
      <c r="N14" s="39">
        <v>11597.869634211027</v>
      </c>
      <c r="O14" s="39">
        <v>15186.880955341509</v>
      </c>
      <c r="P14" s="39">
        <v>12410.484568614454</v>
      </c>
      <c r="Q14" s="39">
        <v>12823.350125405503</v>
      </c>
      <c r="R14" s="39">
        <v>9103.1447866932886</v>
      </c>
      <c r="S14" s="39">
        <v>10400.418958955701</v>
      </c>
      <c r="T14" s="38"/>
      <c r="U14" s="38"/>
      <c r="V14" s="38"/>
    </row>
    <row r="15" spans="1:22" s="21" customFormat="1" ht="13" x14ac:dyDescent="0.3">
      <c r="A15" s="21" t="s">
        <v>77</v>
      </c>
      <c r="B15" s="22" t="s">
        <v>78</v>
      </c>
      <c r="C15" s="21" t="s">
        <v>77</v>
      </c>
      <c r="D15" s="21" t="s">
        <v>100</v>
      </c>
      <c r="E15" s="21" t="s">
        <v>71</v>
      </c>
      <c r="F15" s="39">
        <v>-444.118061118112</v>
      </c>
      <c r="G15" s="39">
        <v>-448.6048366521232</v>
      </c>
      <c r="H15" s="39">
        <v>-377.08595611119995</v>
      </c>
      <c r="I15" s="39">
        <v>-365.75247320979202</v>
      </c>
      <c r="J15" s="39">
        <v>-609.48381998752438</v>
      </c>
      <c r="K15" s="39">
        <v>-1933.77215768414</v>
      </c>
      <c r="L15" s="39">
        <v>-437.83485666709601</v>
      </c>
      <c r="M15" s="39">
        <v>-1918.0090619926311</v>
      </c>
      <c r="N15" s="39">
        <v>-587.98200591084299</v>
      </c>
      <c r="O15" s="39">
        <v>-6689.8511857862559</v>
      </c>
      <c r="P15" s="39">
        <v>-1145.0802644609855</v>
      </c>
      <c r="Q15" s="39">
        <v>-2446.4706026590879</v>
      </c>
      <c r="R15" s="39">
        <v>-891.97363550354396</v>
      </c>
      <c r="S15" s="39">
        <v>-7340.9069115345301</v>
      </c>
      <c r="T15" s="38"/>
      <c r="U15" s="38"/>
      <c r="V15" s="38"/>
    </row>
    <row r="16" spans="1:22" s="21" customFormat="1" ht="13" x14ac:dyDescent="0.3">
      <c r="A16" s="21" t="s">
        <v>79</v>
      </c>
      <c r="B16" s="21" t="s">
        <v>80</v>
      </c>
      <c r="C16" s="21" t="s">
        <v>79</v>
      </c>
      <c r="D16" s="21" t="s">
        <v>100</v>
      </c>
      <c r="E16" s="21" t="s">
        <v>71</v>
      </c>
      <c r="F16" s="39">
        <v>2825.7896556160804</v>
      </c>
      <c r="G16" s="39">
        <v>3940.8609632305074</v>
      </c>
      <c r="H16" s="39">
        <v>4321.0809733755996</v>
      </c>
      <c r="I16" s="39">
        <v>3392.3516729467665</v>
      </c>
      <c r="J16" s="39">
        <v>2047.064339549072</v>
      </c>
      <c r="K16" s="39">
        <v>3729.6487695521541</v>
      </c>
      <c r="L16" s="39">
        <v>2061.1525304494339</v>
      </c>
      <c r="M16" s="39">
        <v>2465.4487102874273</v>
      </c>
      <c r="N16" s="39">
        <v>96.279722679816587</v>
      </c>
      <c r="O16" s="39">
        <v>3751.7124356347476</v>
      </c>
      <c r="P16" s="39">
        <v>1163.7306371765317</v>
      </c>
      <c r="Q16" s="39">
        <v>2329.2166799135848</v>
      </c>
      <c r="R16" s="39">
        <v>4437.5278317702559</v>
      </c>
      <c r="S16" s="39">
        <v>8513.9724607787593</v>
      </c>
      <c r="T16" s="38"/>
      <c r="U16" s="38"/>
      <c r="V16" s="38"/>
    </row>
    <row r="17" spans="1:26" s="21" customFormat="1" ht="13" x14ac:dyDescent="0.3">
      <c r="A17" s="21" t="s">
        <v>81</v>
      </c>
      <c r="B17" s="22" t="s">
        <v>82</v>
      </c>
      <c r="C17" s="21" t="s">
        <v>81</v>
      </c>
      <c r="D17" s="21" t="s">
        <v>100</v>
      </c>
      <c r="E17" s="21" t="s">
        <v>71</v>
      </c>
      <c r="F17" s="39">
        <v>3532.0363791</v>
      </c>
      <c r="G17" s="39">
        <v>4692.4178371099997</v>
      </c>
      <c r="H17" s="39">
        <v>5969.0617168299996</v>
      </c>
      <c r="I17" s="39">
        <v>5330.7506215700005</v>
      </c>
      <c r="J17" s="39">
        <v>5557.4367685899997</v>
      </c>
      <c r="K17" s="39">
        <v>7443.7115657799995</v>
      </c>
      <c r="L17" s="39">
        <v>5999.0856017999995</v>
      </c>
      <c r="M17" s="39">
        <v>6052.2249049500006</v>
      </c>
      <c r="N17" s="39">
        <v>3077.7632138200001</v>
      </c>
      <c r="O17" s="39">
        <v>8974.0592702700014</v>
      </c>
      <c r="P17" s="39">
        <v>7880.4650607800013</v>
      </c>
      <c r="Q17" s="39">
        <v>9669.6570379700006</v>
      </c>
      <c r="R17" s="39">
        <v>12693.426074280002</v>
      </c>
      <c r="S17" s="39">
        <v>15075.004484659999</v>
      </c>
      <c r="T17" s="38"/>
      <c r="U17" s="38"/>
      <c r="V17" s="38"/>
    </row>
    <row r="18" spans="1:26" s="21" customFormat="1" ht="13" x14ac:dyDescent="0.3">
      <c r="A18" s="21" t="s">
        <v>83</v>
      </c>
      <c r="B18" s="29" t="s">
        <v>84</v>
      </c>
      <c r="C18" s="21" t="s">
        <v>83</v>
      </c>
      <c r="D18" s="21" t="s">
        <v>100</v>
      </c>
      <c r="E18" s="21" t="s">
        <v>71</v>
      </c>
      <c r="F18" s="39">
        <v>3527.3783623200002</v>
      </c>
      <c r="G18" s="39">
        <v>4685.5484109199997</v>
      </c>
      <c r="H18" s="39">
        <v>5961.5588205899994</v>
      </c>
      <c r="I18" s="39">
        <v>5324.2314145900009</v>
      </c>
      <c r="J18" s="39">
        <v>5465.4450794599998</v>
      </c>
      <c r="K18" s="39">
        <v>5278.4480866999993</v>
      </c>
      <c r="L18" s="39">
        <v>4518.5090621499994</v>
      </c>
      <c r="M18" s="39">
        <v>5275.1415117700008</v>
      </c>
      <c r="N18" s="39">
        <v>3000.0687780400003</v>
      </c>
      <c r="O18" s="39">
        <v>8277.8221376500005</v>
      </c>
      <c r="P18" s="39">
        <v>7650.5224756200014</v>
      </c>
      <c r="Q18" s="39">
        <v>9588.4980280899999</v>
      </c>
      <c r="R18" s="39">
        <v>12611.982272750001</v>
      </c>
      <c r="S18" s="39">
        <v>12697.908003680001</v>
      </c>
      <c r="T18" s="38"/>
      <c r="U18" s="38"/>
      <c r="V18" s="38"/>
    </row>
    <row r="19" spans="1:26" s="21" customFormat="1" ht="13" x14ac:dyDescent="0.3">
      <c r="A19" s="21" t="s">
        <v>85</v>
      </c>
      <c r="B19" s="30" t="s">
        <v>86</v>
      </c>
      <c r="C19" s="21" t="s">
        <v>85</v>
      </c>
      <c r="D19" s="21" t="s">
        <v>100</v>
      </c>
      <c r="E19" s="21" t="s">
        <v>71</v>
      </c>
      <c r="F19" s="39">
        <v>3920.15786686</v>
      </c>
      <c r="G19" s="39">
        <v>5005.91262603</v>
      </c>
      <c r="H19" s="39">
        <v>6260.0941880499995</v>
      </c>
      <c r="I19" s="39">
        <v>6440.4689194700004</v>
      </c>
      <c r="J19" s="39">
        <v>6372.9756071000002</v>
      </c>
      <c r="K19" s="39">
        <v>6372.3139256899995</v>
      </c>
      <c r="L19" s="39">
        <v>6331.2273062799995</v>
      </c>
      <c r="M19" s="39">
        <v>6249.9673335900006</v>
      </c>
      <c r="N19" s="39">
        <v>6188.7889558800007</v>
      </c>
      <c r="O19" s="39">
        <v>9397.7572833200011</v>
      </c>
      <c r="P19" s="39">
        <v>9696.6420067600011</v>
      </c>
      <c r="Q19" s="39">
        <v>12355.57016218</v>
      </c>
      <c r="R19" s="39">
        <v>14606.809012000002</v>
      </c>
      <c r="S19" s="39">
        <v>14383.68067784</v>
      </c>
      <c r="T19" s="38"/>
      <c r="U19" s="38"/>
      <c r="V19" s="38"/>
    </row>
    <row r="20" spans="1:26" s="21" customFormat="1" ht="13" x14ac:dyDescent="0.3">
      <c r="A20" s="21" t="s">
        <v>87</v>
      </c>
      <c r="B20" s="29" t="s">
        <v>88</v>
      </c>
      <c r="C20" s="21" t="s">
        <v>87</v>
      </c>
      <c r="D20" s="21" t="s">
        <v>100</v>
      </c>
      <c r="E20" s="21" t="s">
        <v>71</v>
      </c>
      <c r="F20" s="39">
        <v>4.6580167800000005</v>
      </c>
      <c r="G20" s="39">
        <v>6.8694261900000004</v>
      </c>
      <c r="H20" s="39">
        <v>7.5028962400000001</v>
      </c>
      <c r="I20" s="39">
        <v>6.5192069799999999</v>
      </c>
      <c r="J20" s="39">
        <v>91.991689129999983</v>
      </c>
      <c r="K20" s="39">
        <v>2165.2634790800003</v>
      </c>
      <c r="L20" s="39">
        <v>1480.5765396500001</v>
      </c>
      <c r="M20" s="39">
        <v>777.08339318000003</v>
      </c>
      <c r="N20" s="39">
        <v>77.694435780000006</v>
      </c>
      <c r="O20" s="39">
        <v>696.23713262000001</v>
      </c>
      <c r="P20" s="39">
        <v>229.94258516000002</v>
      </c>
      <c r="Q20" s="39">
        <v>81.159009879999999</v>
      </c>
      <c r="R20" s="39">
        <v>81.443801530000002</v>
      </c>
      <c r="S20" s="39">
        <v>2377.0964809799898</v>
      </c>
      <c r="T20" s="38"/>
      <c r="U20" s="38"/>
      <c r="V20" s="38"/>
    </row>
    <row r="21" spans="1:26" s="21" customFormat="1" ht="13" x14ac:dyDescent="0.3">
      <c r="A21" s="21" t="s">
        <v>89</v>
      </c>
      <c r="B21" s="22" t="s">
        <v>90</v>
      </c>
      <c r="C21" s="21" t="s">
        <v>89</v>
      </c>
      <c r="D21" s="21" t="s">
        <v>100</v>
      </c>
      <c r="E21" s="21" t="s">
        <v>71</v>
      </c>
      <c r="F21" s="39">
        <v>-706.24672348391982</v>
      </c>
      <c r="G21" s="39">
        <v>-751.5568738794924</v>
      </c>
      <c r="H21" s="39">
        <v>-1647.9807434544</v>
      </c>
      <c r="I21" s="39">
        <v>-1938.398948623234</v>
      </c>
      <c r="J21" s="39">
        <v>-3510.3724290409277</v>
      </c>
      <c r="K21" s="39">
        <v>-3714.0627962278454</v>
      </c>
      <c r="L21" s="39">
        <v>-3937.9330713505656</v>
      </c>
      <c r="M21" s="39">
        <v>-3586.7761946625733</v>
      </c>
      <c r="N21" s="39">
        <v>-2981.4834911401836</v>
      </c>
      <c r="O21" s="39">
        <v>-5222.3468346352538</v>
      </c>
      <c r="P21" s="39">
        <v>-6716.7344236034696</v>
      </c>
      <c r="Q21" s="39">
        <v>-7340.4403580564158</v>
      </c>
      <c r="R21" s="39">
        <v>-8255.8982425097456</v>
      </c>
      <c r="S21" s="39">
        <v>-6561.0320238812401</v>
      </c>
      <c r="T21" s="38"/>
      <c r="U21" s="38"/>
      <c r="V21" s="38"/>
    </row>
    <row r="22" spans="1:26" s="21" customFormat="1" ht="13" x14ac:dyDescent="0.3">
      <c r="A22" s="21" t="s">
        <v>91</v>
      </c>
      <c r="B22" s="21" t="s">
        <v>92</v>
      </c>
      <c r="C22" s="21" t="s">
        <v>91</v>
      </c>
      <c r="D22" s="21" t="s">
        <v>100</v>
      </c>
      <c r="E22" s="21" t="s">
        <v>71</v>
      </c>
      <c r="F22" s="39">
        <v>7551.3122239299992</v>
      </c>
      <c r="G22" s="39">
        <v>8181.8573771200017</v>
      </c>
      <c r="H22" s="39">
        <v>9629.0731130200002</v>
      </c>
      <c r="I22" s="39">
        <v>12502.307836779999</v>
      </c>
      <c r="J22" s="39">
        <v>10274.06878634</v>
      </c>
      <c r="K22" s="39">
        <v>8977.6948105299998</v>
      </c>
      <c r="L22" s="39">
        <v>10683.17297562</v>
      </c>
      <c r="M22" s="39">
        <v>11530.888162349998</v>
      </c>
      <c r="N22" s="39">
        <v>11106.16735098</v>
      </c>
      <c r="O22" s="39">
        <v>12248.742205189998</v>
      </c>
      <c r="P22" s="39">
        <v>12429.134941329999</v>
      </c>
      <c r="Q22" s="39">
        <v>12706.096202659999</v>
      </c>
      <c r="R22" s="39">
        <v>12648.698982960001</v>
      </c>
      <c r="S22" s="39">
        <v>11573.484508199899</v>
      </c>
      <c r="T22" s="38"/>
      <c r="U22" s="38"/>
      <c r="V22" s="38"/>
    </row>
    <row r="23" spans="1:26" s="21" customFormat="1" ht="13" x14ac:dyDescent="0.3">
      <c r="A23" s="21" t="s">
        <v>93</v>
      </c>
      <c r="B23" s="22" t="s">
        <v>94</v>
      </c>
      <c r="C23" s="21" t="s">
        <v>93</v>
      </c>
      <c r="D23" s="21" t="s">
        <v>100</v>
      </c>
      <c r="E23" s="21" t="s">
        <v>71</v>
      </c>
      <c r="F23" s="39">
        <v>2196.6740270100004</v>
      </c>
      <c r="G23" s="39">
        <v>2475.5400033200003</v>
      </c>
      <c r="H23" s="39">
        <v>3252.4322529000001</v>
      </c>
      <c r="I23" s="39">
        <v>3099.43155634</v>
      </c>
      <c r="J23" s="39">
        <v>3220.6851263099998</v>
      </c>
      <c r="K23" s="39">
        <v>3243.5336090700002</v>
      </c>
      <c r="L23" s="39">
        <v>3496.2992890800001</v>
      </c>
      <c r="M23" s="39">
        <v>3669.01222659</v>
      </c>
      <c r="N23" s="39">
        <v>3599.6512604299996</v>
      </c>
      <c r="O23" s="39">
        <v>3942.1173510699996</v>
      </c>
      <c r="P23" s="39">
        <v>3790.6808063699996</v>
      </c>
      <c r="Q23" s="39">
        <v>3726.2773571099997</v>
      </c>
      <c r="R23" s="39">
        <v>4046.1394536499997</v>
      </c>
      <c r="S23" s="39">
        <v>4228.6473314899904</v>
      </c>
      <c r="T23" s="38"/>
      <c r="U23" s="38"/>
      <c r="V23" s="38"/>
    </row>
    <row r="24" spans="1:26" s="21" customFormat="1" ht="13" x14ac:dyDescent="0.3">
      <c r="A24" s="21" t="s">
        <v>95</v>
      </c>
      <c r="B24" s="22" t="s">
        <v>96</v>
      </c>
      <c r="C24" s="21" t="s">
        <v>95</v>
      </c>
      <c r="D24" s="21" t="s">
        <v>100</v>
      </c>
      <c r="E24" s="21" t="s">
        <v>71</v>
      </c>
      <c r="F24" s="39">
        <v>5294.1931465599991</v>
      </c>
      <c r="G24" s="39">
        <v>5705.6728615700013</v>
      </c>
      <c r="H24" s="39">
        <v>6375.0866621700006</v>
      </c>
      <c r="I24" s="39">
        <v>9401.82208249</v>
      </c>
      <c r="J24" s="39">
        <v>7052.2925027200008</v>
      </c>
      <c r="K24" s="39">
        <v>5734.1612014599996</v>
      </c>
      <c r="L24" s="39">
        <v>7186.8736865400006</v>
      </c>
      <c r="M24" s="39">
        <v>7861.8759357599993</v>
      </c>
      <c r="N24" s="39">
        <v>7506.5160905500006</v>
      </c>
      <c r="O24" s="39">
        <v>8306.6248541199984</v>
      </c>
      <c r="P24" s="39">
        <v>8638.4541349600004</v>
      </c>
      <c r="Q24" s="39">
        <v>8979.8188455500003</v>
      </c>
      <c r="R24" s="39">
        <v>8391.629551510001</v>
      </c>
      <c r="S24" s="39">
        <v>7344.8371767099998</v>
      </c>
      <c r="T24" s="38"/>
      <c r="U24" s="38"/>
      <c r="V24" s="38"/>
    </row>
    <row r="25" spans="1:26" s="21" customFormat="1" ht="13" x14ac:dyDescent="0.3">
      <c r="A25" s="21" t="s">
        <v>97</v>
      </c>
      <c r="B25" s="22" t="s">
        <v>98</v>
      </c>
      <c r="C25" s="21" t="s">
        <v>97</v>
      </c>
      <c r="D25" s="21" t="s">
        <v>100</v>
      </c>
      <c r="E25" s="21" t="s">
        <v>71</v>
      </c>
      <c r="F25" s="39">
        <v>60.445050359999996</v>
      </c>
      <c r="G25" s="39">
        <v>0.64451223000000002</v>
      </c>
      <c r="H25" s="39">
        <v>1.5541979500000003</v>
      </c>
      <c r="I25" s="39">
        <v>1.0541979500000003</v>
      </c>
      <c r="J25" s="39">
        <v>1.09115731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210.92997780000002</v>
      </c>
      <c r="S25" s="39">
        <v>0</v>
      </c>
      <c r="T25" s="38"/>
      <c r="U25" s="38"/>
      <c r="V25" s="38"/>
    </row>
    <row r="26" spans="1:26" s="21" customFormat="1" ht="13" x14ac:dyDescent="0.3">
      <c r="B26" s="22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</row>
    <row r="27" spans="1:26" s="21" customFormat="1" ht="13" x14ac:dyDescent="0.3">
      <c r="B27" s="22"/>
      <c r="I27" s="37"/>
      <c r="J27" s="37"/>
      <c r="K27" s="37"/>
      <c r="L27" s="37"/>
      <c r="M27" s="37"/>
      <c r="N27" s="37"/>
      <c r="O27" s="38"/>
      <c r="P27" s="38"/>
      <c r="Q27" s="38"/>
      <c r="R27" s="38"/>
      <c r="S27" s="38"/>
      <c r="T27" s="38"/>
      <c r="U27" s="38"/>
    </row>
    <row r="28" spans="1:26" s="21" customFormat="1" ht="13" x14ac:dyDescent="0.3">
      <c r="B28" s="22"/>
      <c r="I28" s="37"/>
      <c r="J28" s="37"/>
      <c r="K28" s="37"/>
      <c r="L28" s="37"/>
      <c r="M28" s="37"/>
      <c r="N28" s="37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spans="1:26" s="21" customFormat="1" ht="13" x14ac:dyDescent="0.3">
      <c r="B29" s="22"/>
      <c r="I29" s="37"/>
      <c r="J29" s="37"/>
      <c r="K29" s="37"/>
      <c r="L29" s="37"/>
      <c r="M29" s="37"/>
      <c r="N29" s="37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s="21" customFormat="1" ht="13" x14ac:dyDescent="0.3">
      <c r="B30" s="22"/>
      <c r="I30" s="37"/>
      <c r="J30" s="37"/>
      <c r="K30" s="37"/>
      <c r="L30" s="37"/>
      <c r="M30" s="37"/>
      <c r="N30" s="37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s="21" customFormat="1" ht="13" x14ac:dyDescent="0.3">
      <c r="B31" s="22"/>
      <c r="I31" s="37"/>
      <c r="J31" s="37"/>
      <c r="K31" s="37"/>
      <c r="L31" s="37"/>
      <c r="M31" s="37"/>
      <c r="N31" s="37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</row>
    <row r="32" spans="1:26" s="21" customFormat="1" ht="13" x14ac:dyDescent="0.3">
      <c r="B32" s="22"/>
      <c r="I32" s="37"/>
      <c r="J32" s="37"/>
      <c r="K32" s="37"/>
      <c r="L32" s="37"/>
      <c r="M32" s="37"/>
      <c r="N32" s="37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spans="2:26" s="21" customFormat="1" ht="13" x14ac:dyDescent="0.3">
      <c r="B33" s="22"/>
      <c r="I33" s="37"/>
      <c r="J33" s="37"/>
      <c r="K33" s="37"/>
      <c r="L33" s="37"/>
      <c r="M33" s="37"/>
      <c r="N33" s="37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</row>
    <row r="34" spans="2:26" s="21" customFormat="1" ht="13" x14ac:dyDescent="0.3">
      <c r="B34" s="22"/>
      <c r="I34" s="37"/>
      <c r="J34" s="37"/>
      <c r="K34" s="37"/>
      <c r="L34" s="37"/>
      <c r="M34" s="37"/>
      <c r="N34" s="37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</row>
    <row r="35" spans="2:26" s="21" customFormat="1" ht="13" x14ac:dyDescent="0.3">
      <c r="B35" s="22"/>
      <c r="I35" s="37"/>
      <c r="J35" s="37"/>
      <c r="K35" s="37"/>
      <c r="L35" s="37"/>
      <c r="M35" s="37"/>
      <c r="N35" s="37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</row>
    <row r="36" spans="2:26" s="21" customFormat="1" ht="13" x14ac:dyDescent="0.3">
      <c r="B36" s="22"/>
      <c r="I36" s="37"/>
      <c r="J36" s="37"/>
      <c r="K36" s="37"/>
      <c r="L36" s="37"/>
      <c r="M36" s="37"/>
      <c r="N36" s="37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</row>
    <row r="37" spans="2:26" s="21" customFormat="1" ht="13" x14ac:dyDescent="0.3">
      <c r="B37" s="22"/>
      <c r="I37" s="37"/>
      <c r="J37" s="37"/>
      <c r="K37" s="37"/>
      <c r="L37" s="37"/>
      <c r="M37" s="37"/>
      <c r="N37" s="37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</row>
    <row r="38" spans="2:26" s="21" customFormat="1" ht="13" x14ac:dyDescent="0.3">
      <c r="B38" s="22"/>
      <c r="I38" s="37"/>
      <c r="J38" s="37"/>
      <c r="K38" s="37"/>
      <c r="L38" s="37"/>
      <c r="M38" s="37"/>
      <c r="N38" s="37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</row>
    <row r="39" spans="2:26" s="21" customFormat="1" ht="13" x14ac:dyDescent="0.3">
      <c r="B39" s="22"/>
      <c r="I39" s="37"/>
      <c r="J39" s="37"/>
      <c r="K39" s="37"/>
      <c r="L39" s="37"/>
      <c r="M39" s="37"/>
      <c r="N39" s="37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</row>
    <row r="40" spans="2:26" s="21" customFormat="1" ht="13" x14ac:dyDescent="0.3">
      <c r="B40" s="22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8"/>
      <c r="U40" s="38"/>
      <c r="V40" s="38"/>
      <c r="W40" s="38"/>
      <c r="X40" s="38"/>
      <c r="Y40" s="38"/>
      <c r="Z40" s="38"/>
    </row>
    <row r="41" spans="2:26" s="21" customFormat="1" ht="13" x14ac:dyDescent="0.3">
      <c r="B41" s="22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</row>
    <row r="42" spans="2:26" s="21" customFormat="1" ht="13" x14ac:dyDescent="0.3">
      <c r="B42" s="22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</row>
    <row r="43" spans="2:26" s="21" customFormat="1" ht="13" x14ac:dyDescent="0.3">
      <c r="B43" s="22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</row>
    <row r="44" spans="2:26" s="21" customFormat="1" ht="13" x14ac:dyDescent="0.3">
      <c r="B44" s="22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</row>
    <row r="45" spans="2:26" s="21" customFormat="1" ht="13" x14ac:dyDescent="0.3">
      <c r="B45" s="22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</row>
    <row r="46" spans="2:26" s="21" customFormat="1" ht="13" x14ac:dyDescent="0.3">
      <c r="B46" s="22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</row>
    <row r="47" spans="2:26" s="21" customFormat="1" ht="13" x14ac:dyDescent="0.3">
      <c r="B47" s="22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</row>
    <row r="48" spans="2:26" s="21" customFormat="1" ht="13" x14ac:dyDescent="0.3">
      <c r="B48" s="22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</row>
    <row r="49" spans="2:19" s="21" customFormat="1" ht="13" x14ac:dyDescent="0.3">
      <c r="B49" s="22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</row>
    <row r="50" spans="2:19" s="21" customFormat="1" ht="13" x14ac:dyDescent="0.3">
      <c r="B50" s="22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</row>
    <row r="51" spans="2:19" s="21" customFormat="1" ht="13" x14ac:dyDescent="0.3">
      <c r="B51" s="22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</row>
    <row r="52" spans="2:19" s="21" customFormat="1" ht="13" x14ac:dyDescent="0.3">
      <c r="B52" s="22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</row>
    <row r="53" spans="2:19" s="21" customFormat="1" ht="13" x14ac:dyDescent="0.3">
      <c r="B53" s="22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</row>
    <row r="54" spans="2:19" s="21" customFormat="1" ht="13" x14ac:dyDescent="0.3">
      <c r="B54" s="22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</row>
    <row r="55" spans="2:19" s="21" customFormat="1" ht="13" x14ac:dyDescent="0.3">
      <c r="B55" s="22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</row>
    <row r="56" spans="2:19" s="21" customFormat="1" ht="13" x14ac:dyDescent="0.3">
      <c r="B56" s="22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</row>
    <row r="57" spans="2:19" s="21" customFormat="1" ht="13" x14ac:dyDescent="0.3">
      <c r="B57" s="22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</row>
    <row r="58" spans="2:19" s="21" customFormat="1" ht="13" x14ac:dyDescent="0.3">
      <c r="B58" s="22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</row>
    <row r="59" spans="2:19" s="21" customFormat="1" ht="13" x14ac:dyDescent="0.3">
      <c r="B59" s="22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</row>
    <row r="60" spans="2:19" s="21" customFormat="1" ht="13" x14ac:dyDescent="0.3">
      <c r="B60" s="22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</row>
    <row r="61" spans="2:19" s="21" customFormat="1" ht="13" x14ac:dyDescent="0.3">
      <c r="B61" s="22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</row>
    <row r="62" spans="2:19" s="21" customFormat="1" ht="13" x14ac:dyDescent="0.3">
      <c r="B62" s="22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</row>
    <row r="63" spans="2:19" s="21" customFormat="1" ht="13" x14ac:dyDescent="0.3">
      <c r="B63" s="22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</row>
    <row r="64" spans="2:19" s="21" customFormat="1" ht="13" x14ac:dyDescent="0.3">
      <c r="B64" s="22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</row>
    <row r="65" spans="2:19" s="21" customFormat="1" ht="13" x14ac:dyDescent="0.3">
      <c r="B65" s="22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</row>
    <row r="66" spans="2:19" s="21" customFormat="1" ht="13" x14ac:dyDescent="0.3">
      <c r="B66" s="22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</row>
    <row r="67" spans="2:19" s="21" customFormat="1" ht="13" x14ac:dyDescent="0.3">
      <c r="B67" s="22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</row>
    <row r="68" spans="2:19" s="21" customFormat="1" ht="13" x14ac:dyDescent="0.3">
      <c r="B68" s="22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</row>
    <row r="69" spans="2:19" s="21" customFormat="1" ht="13" x14ac:dyDescent="0.3">
      <c r="B69" s="22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</row>
    <row r="70" spans="2:19" s="21" customFormat="1" ht="13" x14ac:dyDescent="0.3">
      <c r="B70" s="22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</row>
    <row r="71" spans="2:19" s="21" customFormat="1" ht="13" x14ac:dyDescent="0.3">
      <c r="B71" s="22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</row>
    <row r="72" spans="2:19" s="21" customFormat="1" ht="13" x14ac:dyDescent="0.3">
      <c r="B72" s="22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</row>
    <row r="73" spans="2:19" s="21" customFormat="1" ht="13" x14ac:dyDescent="0.3">
      <c r="B73" s="22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</row>
    <row r="74" spans="2:19" s="21" customFormat="1" ht="13" x14ac:dyDescent="0.3">
      <c r="B74" s="22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</row>
    <row r="75" spans="2:19" s="21" customFormat="1" ht="13" x14ac:dyDescent="0.3">
      <c r="B75" s="22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</row>
    <row r="76" spans="2:19" s="21" customFormat="1" ht="13" x14ac:dyDescent="0.3">
      <c r="B76" s="22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</row>
    <row r="77" spans="2:19" s="21" customFormat="1" ht="13" x14ac:dyDescent="0.3">
      <c r="B77" s="22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</row>
    <row r="78" spans="2:19" s="21" customFormat="1" ht="13" x14ac:dyDescent="0.3">
      <c r="B78" s="22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</row>
    <row r="79" spans="2:19" s="21" customFormat="1" ht="13" x14ac:dyDescent="0.3">
      <c r="B79" s="22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</row>
    <row r="80" spans="2:19" s="21" customFormat="1" ht="13" x14ac:dyDescent="0.3">
      <c r="B80" s="22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</row>
    <row r="81" spans="2:19" s="21" customFormat="1" ht="13" x14ac:dyDescent="0.3">
      <c r="B81" s="22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</row>
    <row r="82" spans="2:19" s="21" customFormat="1" ht="13" x14ac:dyDescent="0.3">
      <c r="B82" s="22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</row>
    <row r="83" spans="2:19" s="21" customFormat="1" ht="13" x14ac:dyDescent="0.3">
      <c r="B83" s="22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</row>
    <row r="84" spans="2:19" s="21" customFormat="1" ht="13" x14ac:dyDescent="0.3">
      <c r="B84" s="22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</row>
    <row r="85" spans="2:19" s="21" customFormat="1" ht="13" x14ac:dyDescent="0.3">
      <c r="B85" s="22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</row>
    <row r="86" spans="2:19" s="21" customFormat="1" ht="13" x14ac:dyDescent="0.3">
      <c r="B86" s="22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</row>
    <row r="87" spans="2:19" s="21" customFormat="1" ht="13" x14ac:dyDescent="0.3">
      <c r="B87" s="22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</row>
    <row r="88" spans="2:19" s="21" customFormat="1" ht="13" x14ac:dyDescent="0.3">
      <c r="B88" s="22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</row>
    <row r="89" spans="2:19" s="21" customFormat="1" ht="13" x14ac:dyDescent="0.3">
      <c r="B89" s="22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</row>
    <row r="90" spans="2:19" s="21" customFormat="1" ht="13" x14ac:dyDescent="0.3">
      <c r="B90" s="22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</row>
    <row r="91" spans="2:19" s="21" customFormat="1" ht="13" x14ac:dyDescent="0.3">
      <c r="B91" s="22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</row>
    <row r="92" spans="2:19" s="21" customFormat="1" ht="13" x14ac:dyDescent="0.3">
      <c r="B92" s="22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</row>
    <row r="93" spans="2:19" s="21" customFormat="1" ht="13" x14ac:dyDescent="0.3">
      <c r="B93" s="22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</row>
    <row r="94" spans="2:19" s="21" customFormat="1" ht="13" x14ac:dyDescent="0.3">
      <c r="B94" s="22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</row>
    <row r="95" spans="2:19" s="21" customFormat="1" ht="13" x14ac:dyDescent="0.3">
      <c r="B95" s="22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</row>
    <row r="96" spans="2:19" s="21" customFormat="1" ht="13" x14ac:dyDescent="0.3">
      <c r="B96" s="22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</row>
    <row r="97" spans="2:19" s="21" customFormat="1" ht="13" x14ac:dyDescent="0.3">
      <c r="B97" s="22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</row>
    <row r="98" spans="2:19" s="21" customFormat="1" ht="13" x14ac:dyDescent="0.3">
      <c r="B98" s="22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</row>
    <row r="99" spans="2:19" s="21" customFormat="1" ht="13" x14ac:dyDescent="0.3">
      <c r="B99" s="22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</row>
    <row r="100" spans="2:19" s="21" customFormat="1" ht="13" x14ac:dyDescent="0.3">
      <c r="B100" s="22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</row>
    <row r="101" spans="2:19" s="21" customFormat="1" ht="13" x14ac:dyDescent="0.3">
      <c r="B101" s="22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</row>
    <row r="102" spans="2:19" s="21" customFormat="1" ht="13" x14ac:dyDescent="0.3">
      <c r="B102" s="22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</row>
    <row r="103" spans="2:19" s="21" customFormat="1" ht="13" x14ac:dyDescent="0.3">
      <c r="B103" s="22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</row>
    <row r="104" spans="2:19" s="21" customFormat="1" ht="13" x14ac:dyDescent="0.3">
      <c r="B104" s="22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</row>
    <row r="105" spans="2:19" s="21" customFormat="1" ht="13" x14ac:dyDescent="0.3">
      <c r="B105" s="22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</row>
    <row r="106" spans="2:19" s="21" customFormat="1" ht="13" x14ac:dyDescent="0.3">
      <c r="B106" s="22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</row>
    <row r="107" spans="2:19" s="21" customFormat="1" ht="13" x14ac:dyDescent="0.3">
      <c r="B107" s="22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</row>
    <row r="108" spans="2:19" s="21" customFormat="1" ht="13" x14ac:dyDescent="0.3">
      <c r="B108" s="22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</row>
    <row r="109" spans="2:19" s="21" customFormat="1" ht="13" x14ac:dyDescent="0.3">
      <c r="B109" s="22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</row>
    <row r="110" spans="2:19" s="21" customFormat="1" ht="13" x14ac:dyDescent="0.3">
      <c r="B110" s="22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</row>
    <row r="111" spans="2:19" s="21" customFormat="1" ht="13" x14ac:dyDescent="0.3">
      <c r="B111" s="22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</row>
    <row r="112" spans="2:19" s="21" customFormat="1" ht="13" x14ac:dyDescent="0.3">
      <c r="B112" s="22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</row>
    <row r="113" spans="2:19" s="21" customFormat="1" ht="13" x14ac:dyDescent="0.3">
      <c r="B113" s="22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</row>
    <row r="114" spans="2:19" s="21" customFormat="1" ht="13" x14ac:dyDescent="0.3">
      <c r="B114" s="22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</row>
    <row r="115" spans="2:19" s="21" customFormat="1" ht="13" x14ac:dyDescent="0.3">
      <c r="B115" s="22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</row>
    <row r="116" spans="2:19" s="21" customFormat="1" ht="13" x14ac:dyDescent="0.3">
      <c r="B116" s="22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</row>
    <row r="117" spans="2:19" s="21" customFormat="1" ht="13" x14ac:dyDescent="0.3">
      <c r="B117" s="22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</row>
    <row r="118" spans="2:19" s="21" customFormat="1" ht="13" x14ac:dyDescent="0.3">
      <c r="B118" s="22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</row>
    <row r="119" spans="2:19" s="21" customFormat="1" ht="13" x14ac:dyDescent="0.3">
      <c r="B119" s="22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</row>
    <row r="120" spans="2:19" s="21" customFormat="1" ht="13" x14ac:dyDescent="0.3">
      <c r="B120" s="22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</row>
    <row r="121" spans="2:19" s="21" customFormat="1" ht="13" x14ac:dyDescent="0.3">
      <c r="B121" s="22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</row>
    <row r="122" spans="2:19" s="21" customFormat="1" ht="13" x14ac:dyDescent="0.3">
      <c r="B122" s="22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</row>
    <row r="123" spans="2:19" s="21" customFormat="1" ht="13" x14ac:dyDescent="0.3">
      <c r="B123" s="22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</row>
    <row r="124" spans="2:19" s="21" customFormat="1" ht="13" x14ac:dyDescent="0.3">
      <c r="B124" s="22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</row>
    <row r="125" spans="2:19" s="21" customFormat="1" ht="13" x14ac:dyDescent="0.3">
      <c r="B125" s="22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</row>
    <row r="126" spans="2:19" s="21" customFormat="1" ht="13" x14ac:dyDescent="0.3">
      <c r="B126" s="22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</row>
    <row r="127" spans="2:19" s="21" customFormat="1" ht="13" x14ac:dyDescent="0.3">
      <c r="B127" s="22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</row>
    <row r="128" spans="2:19" s="21" customFormat="1" ht="13" x14ac:dyDescent="0.3">
      <c r="B128" s="22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</row>
    <row r="129" spans="2:19" s="21" customFormat="1" ht="13" x14ac:dyDescent="0.3">
      <c r="B129" s="22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</row>
    <row r="130" spans="2:19" s="21" customFormat="1" ht="13" x14ac:dyDescent="0.3">
      <c r="B130" s="22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</row>
    <row r="131" spans="2:19" s="21" customFormat="1" ht="13" x14ac:dyDescent="0.3">
      <c r="B131" s="22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</row>
    <row r="132" spans="2:19" s="21" customFormat="1" ht="13" x14ac:dyDescent="0.3">
      <c r="B132" s="22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</row>
    <row r="133" spans="2:19" s="21" customFormat="1" ht="13" x14ac:dyDescent="0.3">
      <c r="B133" s="22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</row>
    <row r="134" spans="2:19" s="21" customFormat="1" ht="13" x14ac:dyDescent="0.3">
      <c r="B134" s="22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</row>
    <row r="135" spans="2:19" s="21" customFormat="1" ht="13" x14ac:dyDescent="0.3">
      <c r="B135" s="22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</row>
    <row r="136" spans="2:19" s="21" customFormat="1" ht="13" x14ac:dyDescent="0.3">
      <c r="B136" s="22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</row>
    <row r="137" spans="2:19" s="21" customFormat="1" ht="13" x14ac:dyDescent="0.3">
      <c r="B137" s="22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</row>
    <row r="138" spans="2:19" s="21" customFormat="1" ht="13" x14ac:dyDescent="0.3">
      <c r="B138" s="22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</row>
    <row r="139" spans="2:19" s="21" customFormat="1" ht="13" x14ac:dyDescent="0.3">
      <c r="B139" s="22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</row>
    <row r="140" spans="2:19" s="21" customFormat="1" ht="13" x14ac:dyDescent="0.3">
      <c r="B140" s="22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</row>
    <row r="141" spans="2:19" s="21" customFormat="1" ht="13" x14ac:dyDescent="0.3">
      <c r="B141" s="22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</row>
    <row r="142" spans="2:19" s="21" customFormat="1" ht="13" x14ac:dyDescent="0.3">
      <c r="B142" s="22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</row>
    <row r="143" spans="2:19" s="21" customFormat="1" ht="13" x14ac:dyDescent="0.3">
      <c r="B143" s="22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</row>
    <row r="144" spans="2:19" s="21" customFormat="1" ht="13" x14ac:dyDescent="0.3">
      <c r="B144" s="22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</row>
    <row r="145" spans="2:19" s="21" customFormat="1" ht="13" x14ac:dyDescent="0.3">
      <c r="B145" s="22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</row>
    <row r="146" spans="2:19" s="21" customFormat="1" ht="13" x14ac:dyDescent="0.3">
      <c r="B146" s="22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</row>
    <row r="147" spans="2:19" s="21" customFormat="1" ht="13" x14ac:dyDescent="0.3">
      <c r="B147" s="22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</row>
    <row r="148" spans="2:19" s="21" customFormat="1" ht="13" x14ac:dyDescent="0.3">
      <c r="B148" s="22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</row>
    <row r="149" spans="2:19" s="21" customFormat="1" ht="13" x14ac:dyDescent="0.3">
      <c r="B149" s="22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</row>
    <row r="150" spans="2:19" s="21" customFormat="1" ht="13" x14ac:dyDescent="0.3">
      <c r="B150" s="22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</row>
    <row r="151" spans="2:19" s="21" customFormat="1" ht="13" x14ac:dyDescent="0.3">
      <c r="B151" s="22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</row>
    <row r="152" spans="2:19" s="21" customFormat="1" ht="13" x14ac:dyDescent="0.3">
      <c r="B152" s="22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</row>
    <row r="153" spans="2:19" s="21" customFormat="1" ht="13" x14ac:dyDescent="0.3">
      <c r="B153" s="22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</row>
    <row r="154" spans="2:19" s="21" customFormat="1" ht="13" x14ac:dyDescent="0.3">
      <c r="B154" s="22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</row>
    <row r="155" spans="2:19" s="21" customFormat="1" ht="13" x14ac:dyDescent="0.3">
      <c r="B155" s="22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</row>
    <row r="156" spans="2:19" s="21" customFormat="1" ht="13" x14ac:dyDescent="0.3">
      <c r="B156" s="22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</row>
    <row r="157" spans="2:19" s="21" customFormat="1" ht="13" x14ac:dyDescent="0.3">
      <c r="B157" s="22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</row>
    <row r="158" spans="2:19" s="21" customFormat="1" ht="13" x14ac:dyDescent="0.3">
      <c r="B158" s="22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</row>
    <row r="159" spans="2:19" s="21" customFormat="1" ht="13" x14ac:dyDescent="0.3">
      <c r="B159" s="22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</row>
    <row r="160" spans="2:19" s="21" customFormat="1" ht="13" x14ac:dyDescent="0.3">
      <c r="B160" s="22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</row>
    <row r="161" spans="2:19" s="21" customFormat="1" ht="13" x14ac:dyDescent="0.3">
      <c r="B161" s="22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</row>
    <row r="162" spans="2:19" s="21" customFormat="1" ht="13" x14ac:dyDescent="0.3">
      <c r="B162" s="22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</row>
    <row r="163" spans="2:19" s="21" customFormat="1" ht="13" x14ac:dyDescent="0.3">
      <c r="B163" s="22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</row>
    <row r="164" spans="2:19" s="21" customFormat="1" ht="13" x14ac:dyDescent="0.3">
      <c r="B164" s="22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</row>
    <row r="165" spans="2:19" s="21" customFormat="1" ht="13" x14ac:dyDescent="0.3">
      <c r="B165" s="22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</row>
    <row r="166" spans="2:19" s="21" customFormat="1" ht="13" x14ac:dyDescent="0.3">
      <c r="B166" s="22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</row>
    <row r="167" spans="2:19" s="21" customFormat="1" ht="13" x14ac:dyDescent="0.3">
      <c r="B167" s="22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</row>
    <row r="168" spans="2:19" s="21" customFormat="1" ht="13" x14ac:dyDescent="0.3">
      <c r="B168" s="22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</row>
    <row r="169" spans="2:19" s="21" customFormat="1" ht="13" x14ac:dyDescent="0.3">
      <c r="B169" s="22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</row>
    <row r="170" spans="2:19" s="21" customFormat="1" ht="13" x14ac:dyDescent="0.3">
      <c r="B170" s="22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</row>
    <row r="171" spans="2:19" s="21" customFormat="1" ht="13" x14ac:dyDescent="0.3">
      <c r="B171" s="22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</row>
    <row r="172" spans="2:19" s="21" customFormat="1" ht="13" x14ac:dyDescent="0.3">
      <c r="B172" s="22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</row>
    <row r="173" spans="2:19" s="21" customFormat="1" ht="13" x14ac:dyDescent="0.3">
      <c r="B173" s="22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</row>
    <row r="174" spans="2:19" s="21" customFormat="1" ht="13" x14ac:dyDescent="0.3">
      <c r="B174" s="22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</row>
    <row r="175" spans="2:19" s="21" customFormat="1" ht="13" x14ac:dyDescent="0.3">
      <c r="B175" s="22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</row>
    <row r="176" spans="2:19" s="21" customFormat="1" ht="13" x14ac:dyDescent="0.3">
      <c r="B176" s="22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</row>
    <row r="177" spans="2:19" s="21" customFormat="1" ht="13" x14ac:dyDescent="0.3">
      <c r="B177" s="22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</row>
    <row r="178" spans="2:19" s="21" customFormat="1" ht="13" x14ac:dyDescent="0.3">
      <c r="B178" s="22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</row>
    <row r="179" spans="2:19" s="21" customFormat="1" ht="13" x14ac:dyDescent="0.3">
      <c r="B179" s="22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</row>
    <row r="180" spans="2:19" s="21" customFormat="1" ht="13" x14ac:dyDescent="0.3">
      <c r="B180" s="22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</row>
    <row r="181" spans="2:19" s="21" customFormat="1" ht="13" x14ac:dyDescent="0.3">
      <c r="B181" s="22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</row>
    <row r="182" spans="2:19" s="21" customFormat="1" ht="13" x14ac:dyDescent="0.3">
      <c r="B182" s="22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</row>
    <row r="183" spans="2:19" s="21" customFormat="1" ht="13" x14ac:dyDescent="0.3">
      <c r="B183" s="22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</row>
    <row r="184" spans="2:19" s="21" customFormat="1" ht="13" x14ac:dyDescent="0.3">
      <c r="B184" s="22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</row>
    <row r="185" spans="2:19" s="21" customFormat="1" ht="13" x14ac:dyDescent="0.3">
      <c r="B185" s="22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</row>
    <row r="186" spans="2:19" s="21" customFormat="1" ht="13" x14ac:dyDescent="0.3">
      <c r="B186" s="22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</row>
    <row r="187" spans="2:19" s="21" customFormat="1" ht="13" x14ac:dyDescent="0.3">
      <c r="B187" s="22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</row>
    <row r="188" spans="2:19" s="21" customFormat="1" ht="13" x14ac:dyDescent="0.3">
      <c r="B188" s="22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</row>
    <row r="189" spans="2:19" s="21" customFormat="1" ht="13" x14ac:dyDescent="0.3">
      <c r="B189" s="22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</row>
    <row r="190" spans="2:19" s="21" customFormat="1" ht="13" x14ac:dyDescent="0.3">
      <c r="B190" s="22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</row>
    <row r="191" spans="2:19" s="21" customFormat="1" ht="13" x14ac:dyDescent="0.3">
      <c r="B191" s="22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</row>
    <row r="192" spans="2:19" s="21" customFormat="1" ht="13" x14ac:dyDescent="0.3">
      <c r="B192" s="22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</row>
    <row r="193" spans="2:19" s="21" customFormat="1" ht="13" x14ac:dyDescent="0.3">
      <c r="B193" s="22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</row>
    <row r="194" spans="2:19" s="21" customFormat="1" ht="13" x14ac:dyDescent="0.3">
      <c r="B194" s="22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</row>
    <row r="195" spans="2:19" s="21" customFormat="1" ht="13" x14ac:dyDescent="0.3">
      <c r="B195" s="22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</row>
    <row r="196" spans="2:19" s="21" customFormat="1" ht="13" x14ac:dyDescent="0.3">
      <c r="B196" s="22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</row>
    <row r="197" spans="2:19" s="21" customFormat="1" ht="13" x14ac:dyDescent="0.3">
      <c r="B197" s="22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</row>
    <row r="198" spans="2:19" s="21" customFormat="1" ht="13" x14ac:dyDescent="0.3">
      <c r="B198" s="22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</row>
    <row r="199" spans="2:19" s="21" customFormat="1" ht="13" x14ac:dyDescent="0.3">
      <c r="B199" s="22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</row>
    <row r="200" spans="2:19" s="21" customFormat="1" ht="13" x14ac:dyDescent="0.3">
      <c r="B200" s="22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</row>
    <row r="201" spans="2:19" s="21" customFormat="1" ht="13" x14ac:dyDescent="0.3">
      <c r="B201" s="22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</row>
    <row r="202" spans="2:19" s="21" customFormat="1" ht="13" x14ac:dyDescent="0.3">
      <c r="B202" s="22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</row>
    <row r="203" spans="2:19" s="21" customFormat="1" ht="13" x14ac:dyDescent="0.3">
      <c r="B203" s="22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</row>
    <row r="204" spans="2:19" s="21" customFormat="1" ht="13" x14ac:dyDescent="0.3">
      <c r="B204" s="22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</row>
    <row r="205" spans="2:19" s="21" customFormat="1" ht="13" x14ac:dyDescent="0.3">
      <c r="B205" s="22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</row>
    <row r="206" spans="2:19" s="21" customFormat="1" ht="13" x14ac:dyDescent="0.3">
      <c r="B206" s="22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</row>
    <row r="207" spans="2:19" s="21" customFormat="1" ht="13" x14ac:dyDescent="0.3">
      <c r="B207" s="22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</row>
    <row r="208" spans="2:19" s="21" customFormat="1" ht="13" x14ac:dyDescent="0.3">
      <c r="B208" s="22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</row>
    <row r="209" spans="2:19" s="21" customFormat="1" ht="13" x14ac:dyDescent="0.3">
      <c r="B209" s="22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</row>
    <row r="210" spans="2:19" s="21" customFormat="1" ht="13" x14ac:dyDescent="0.3">
      <c r="B210" s="22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</row>
    <row r="211" spans="2:19" s="21" customFormat="1" ht="13" x14ac:dyDescent="0.3">
      <c r="B211" s="22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</row>
    <row r="212" spans="2:19" s="21" customFormat="1" ht="13" x14ac:dyDescent="0.3">
      <c r="B212" s="22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</row>
    <row r="213" spans="2:19" s="21" customFormat="1" ht="13" x14ac:dyDescent="0.3">
      <c r="B213" s="22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</row>
    <row r="214" spans="2:19" s="21" customFormat="1" ht="13" x14ac:dyDescent="0.3">
      <c r="B214" s="22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</row>
    <row r="215" spans="2:19" s="21" customFormat="1" ht="13" x14ac:dyDescent="0.3">
      <c r="B215" s="22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</row>
    <row r="216" spans="2:19" s="21" customFormat="1" ht="13" x14ac:dyDescent="0.3">
      <c r="B216" s="22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</row>
    <row r="217" spans="2:19" s="21" customFormat="1" ht="13" x14ac:dyDescent="0.3">
      <c r="B217" s="22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</row>
    <row r="218" spans="2:19" s="21" customFormat="1" ht="13" x14ac:dyDescent="0.3">
      <c r="B218" s="22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</row>
    <row r="219" spans="2:19" s="21" customFormat="1" ht="13" x14ac:dyDescent="0.3">
      <c r="B219" s="22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</row>
    <row r="220" spans="2:19" s="21" customFormat="1" ht="13" x14ac:dyDescent="0.3">
      <c r="B220" s="22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</row>
    <row r="221" spans="2:19" s="21" customFormat="1" ht="13" x14ac:dyDescent="0.3">
      <c r="B221" s="22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</row>
    <row r="222" spans="2:19" s="21" customFormat="1" ht="13" x14ac:dyDescent="0.3">
      <c r="B222" s="22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</row>
    <row r="223" spans="2:19" s="21" customFormat="1" ht="13" x14ac:dyDescent="0.3">
      <c r="B223" s="22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</row>
    <row r="224" spans="2:19" s="21" customFormat="1" ht="13" x14ac:dyDescent="0.3">
      <c r="B224" s="22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</row>
    <row r="225" spans="2:19" s="21" customFormat="1" ht="13" x14ac:dyDescent="0.3">
      <c r="B225" s="22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</row>
    <row r="226" spans="2:19" s="21" customFormat="1" ht="13" x14ac:dyDescent="0.3">
      <c r="B226" s="22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</row>
    <row r="227" spans="2:19" s="21" customFormat="1" ht="13" x14ac:dyDescent="0.3">
      <c r="B227" s="22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</row>
    <row r="228" spans="2:19" s="21" customFormat="1" ht="13" x14ac:dyDescent="0.3">
      <c r="B228" s="22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</row>
    <row r="229" spans="2:19" s="21" customFormat="1" ht="13" x14ac:dyDescent="0.3">
      <c r="B229" s="22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</row>
    <row r="230" spans="2:19" s="21" customFormat="1" ht="13" x14ac:dyDescent="0.3">
      <c r="B230" s="22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</row>
    <row r="231" spans="2:19" s="21" customFormat="1" ht="13" x14ac:dyDescent="0.3">
      <c r="B231" s="22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</row>
    <row r="232" spans="2:19" s="21" customFormat="1" ht="13" x14ac:dyDescent="0.3">
      <c r="B232" s="22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</row>
    <row r="233" spans="2:19" s="21" customFormat="1" ht="13" x14ac:dyDescent="0.3">
      <c r="B233" s="22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</row>
    <row r="234" spans="2:19" s="21" customFormat="1" ht="13" x14ac:dyDescent="0.3">
      <c r="B234" s="22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</row>
    <row r="235" spans="2:19" s="21" customFormat="1" ht="13" x14ac:dyDescent="0.3">
      <c r="B235" s="22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</row>
    <row r="236" spans="2:19" s="21" customFormat="1" ht="13" x14ac:dyDescent="0.3">
      <c r="B236" s="22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</row>
    <row r="237" spans="2:19" s="21" customFormat="1" ht="13" x14ac:dyDescent="0.3">
      <c r="B237" s="22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</row>
    <row r="238" spans="2:19" s="21" customFormat="1" ht="13" x14ac:dyDescent="0.3">
      <c r="B238" s="22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</row>
    <row r="239" spans="2:19" s="21" customFormat="1" ht="13" x14ac:dyDescent="0.3">
      <c r="B239" s="22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</row>
    <row r="240" spans="2:19" s="21" customFormat="1" ht="13" x14ac:dyDescent="0.3">
      <c r="B240" s="22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</row>
    <row r="241" spans="2:19" s="21" customFormat="1" ht="13" x14ac:dyDescent="0.3">
      <c r="B241" s="22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</row>
    <row r="242" spans="2:19" s="21" customFormat="1" ht="13" x14ac:dyDescent="0.3">
      <c r="B242" s="22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</row>
    <row r="243" spans="2:19" s="21" customFormat="1" ht="13" x14ac:dyDescent="0.3">
      <c r="B243" s="22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</row>
    <row r="244" spans="2:19" s="21" customFormat="1" ht="13" x14ac:dyDescent="0.3">
      <c r="B244" s="22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</row>
    <row r="245" spans="2:19" s="21" customFormat="1" ht="13" x14ac:dyDescent="0.3">
      <c r="B245" s="22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</row>
    <row r="246" spans="2:19" s="21" customFormat="1" ht="13" x14ac:dyDescent="0.3">
      <c r="B246" s="22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</row>
    <row r="247" spans="2:19" s="21" customFormat="1" ht="13" x14ac:dyDescent="0.3">
      <c r="B247" s="22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</row>
    <row r="248" spans="2:19" s="21" customFormat="1" ht="13" x14ac:dyDescent="0.3">
      <c r="B248" s="22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</row>
    <row r="249" spans="2:19" s="21" customFormat="1" ht="13" x14ac:dyDescent="0.3">
      <c r="B249" s="22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</row>
    <row r="250" spans="2:19" s="21" customFormat="1" ht="13" x14ac:dyDescent="0.3">
      <c r="B250" s="22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</row>
    <row r="251" spans="2:19" s="21" customFormat="1" ht="13" x14ac:dyDescent="0.3">
      <c r="B251" s="22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</row>
    <row r="252" spans="2:19" s="21" customFormat="1" ht="13" x14ac:dyDescent="0.3">
      <c r="B252" s="22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</row>
    <row r="253" spans="2:19" s="21" customFormat="1" ht="13" x14ac:dyDescent="0.3">
      <c r="B253" s="22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</row>
    <row r="254" spans="2:19" s="21" customFormat="1" ht="13" x14ac:dyDescent="0.3">
      <c r="B254" s="22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</row>
    <row r="255" spans="2:19" s="21" customFormat="1" ht="13" x14ac:dyDescent="0.3">
      <c r="B255" s="22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</row>
    <row r="256" spans="2:19" s="21" customFormat="1" ht="13" x14ac:dyDescent="0.3">
      <c r="B256" s="22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</row>
    <row r="257" spans="2:19" s="21" customFormat="1" ht="13" x14ac:dyDescent="0.3">
      <c r="B257" s="22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</row>
    <row r="258" spans="2:19" s="21" customFormat="1" ht="13" x14ac:dyDescent="0.3">
      <c r="B258" s="22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</row>
    <row r="259" spans="2:19" s="21" customFormat="1" ht="13" x14ac:dyDescent="0.3">
      <c r="B259" s="22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</row>
    <row r="260" spans="2:19" s="21" customFormat="1" ht="13" x14ac:dyDescent="0.3">
      <c r="B260" s="22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</row>
    <row r="261" spans="2:19" s="21" customFormat="1" ht="13" x14ac:dyDescent="0.3">
      <c r="B261" s="22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</row>
    <row r="262" spans="2:19" s="21" customFormat="1" ht="13" x14ac:dyDescent="0.3">
      <c r="B262" s="22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</row>
    <row r="263" spans="2:19" s="21" customFormat="1" ht="13" x14ac:dyDescent="0.3">
      <c r="B263" s="22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</row>
    <row r="264" spans="2:19" s="21" customFormat="1" ht="13" x14ac:dyDescent="0.3">
      <c r="B264" s="22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</row>
    <row r="265" spans="2:19" s="21" customFormat="1" ht="13" x14ac:dyDescent="0.3">
      <c r="B265" s="22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</row>
    <row r="266" spans="2:19" s="21" customFormat="1" ht="13" x14ac:dyDescent="0.3">
      <c r="B266" s="22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</row>
    <row r="267" spans="2:19" s="21" customFormat="1" ht="13" x14ac:dyDescent="0.3">
      <c r="B267" s="22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</row>
    <row r="268" spans="2:19" s="21" customFormat="1" ht="13" x14ac:dyDescent="0.3">
      <c r="B268" s="22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</row>
    <row r="269" spans="2:19" s="21" customFormat="1" ht="13" x14ac:dyDescent="0.3">
      <c r="B269" s="22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</row>
    <row r="270" spans="2:19" s="21" customFormat="1" ht="13" x14ac:dyDescent="0.3">
      <c r="B270" s="22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</row>
    <row r="271" spans="2:19" s="21" customFormat="1" ht="13" x14ac:dyDescent="0.3">
      <c r="B271" s="22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</row>
    <row r="272" spans="2:19" s="21" customFormat="1" ht="13" x14ac:dyDescent="0.3">
      <c r="B272" s="22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</row>
    <row r="273" spans="2:19" s="21" customFormat="1" ht="13" x14ac:dyDescent="0.3">
      <c r="B273" s="22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</row>
    <row r="274" spans="2:19" s="21" customFormat="1" ht="13" x14ac:dyDescent="0.3">
      <c r="B274" s="22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</row>
    <row r="275" spans="2:19" s="21" customFormat="1" ht="13" x14ac:dyDescent="0.3">
      <c r="B275" s="22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</row>
    <row r="276" spans="2:19" s="21" customFormat="1" ht="13" x14ac:dyDescent="0.3">
      <c r="B276" s="22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</row>
    <row r="277" spans="2:19" s="21" customFormat="1" ht="13" x14ac:dyDescent="0.3">
      <c r="B277" s="22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</row>
    <row r="278" spans="2:19" s="21" customFormat="1" ht="13" x14ac:dyDescent="0.3">
      <c r="B278" s="22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</row>
    <row r="279" spans="2:19" s="21" customFormat="1" ht="13" x14ac:dyDescent="0.3">
      <c r="B279" s="22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</row>
    <row r="280" spans="2:19" s="21" customFormat="1" ht="13" x14ac:dyDescent="0.3">
      <c r="B280" s="22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</row>
    <row r="281" spans="2:19" s="21" customFormat="1" ht="13" x14ac:dyDescent="0.3">
      <c r="B281" s="22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</row>
    <row r="282" spans="2:19" s="21" customFormat="1" ht="13" x14ac:dyDescent="0.3">
      <c r="B282" s="22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</row>
    <row r="283" spans="2:19" s="21" customFormat="1" ht="13" x14ac:dyDescent="0.3">
      <c r="B283" s="22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</row>
    <row r="284" spans="2:19" s="21" customFormat="1" ht="13" x14ac:dyDescent="0.3">
      <c r="B284" s="22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</row>
    <row r="285" spans="2:19" s="21" customFormat="1" ht="13" x14ac:dyDescent="0.3">
      <c r="B285" s="22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</row>
    <row r="286" spans="2:19" s="21" customFormat="1" ht="13" x14ac:dyDescent="0.3">
      <c r="B286" s="22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</row>
    <row r="287" spans="2:19" s="21" customFormat="1" ht="13" x14ac:dyDescent="0.3">
      <c r="B287" s="22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</row>
    <row r="288" spans="2:19" s="21" customFormat="1" ht="13" x14ac:dyDescent="0.3">
      <c r="B288" s="22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</row>
    <row r="289" spans="2:19" s="21" customFormat="1" ht="13" x14ac:dyDescent="0.3">
      <c r="B289" s="22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</row>
    <row r="290" spans="2:19" s="21" customFormat="1" ht="13" x14ac:dyDescent="0.3">
      <c r="B290" s="22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</row>
    <row r="291" spans="2:19" s="21" customFormat="1" ht="13" x14ac:dyDescent="0.3">
      <c r="B291" s="22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</row>
    <row r="292" spans="2:19" s="21" customFormat="1" ht="13" x14ac:dyDescent="0.3">
      <c r="B292" s="22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</row>
    <row r="293" spans="2:19" s="21" customFormat="1" ht="13" x14ac:dyDescent="0.3">
      <c r="B293" s="22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</row>
    <row r="294" spans="2:19" s="21" customFormat="1" ht="13" x14ac:dyDescent="0.3">
      <c r="B294" s="22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</row>
    <row r="295" spans="2:19" s="21" customFormat="1" ht="13" x14ac:dyDescent="0.3">
      <c r="B295" s="22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</row>
    <row r="296" spans="2:19" s="21" customFormat="1" ht="13" x14ac:dyDescent="0.3">
      <c r="B296" s="22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</row>
    <row r="297" spans="2:19" s="21" customFormat="1" ht="13" x14ac:dyDescent="0.3">
      <c r="B297" s="22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</row>
    <row r="298" spans="2:19" s="21" customFormat="1" ht="13" x14ac:dyDescent="0.3">
      <c r="B298" s="22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</row>
    <row r="299" spans="2:19" s="21" customFormat="1" ht="13" x14ac:dyDescent="0.3">
      <c r="B299" s="22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</row>
    <row r="300" spans="2:19" s="21" customFormat="1" ht="13" x14ac:dyDescent="0.3">
      <c r="B300" s="22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</row>
    <row r="301" spans="2:19" s="21" customFormat="1" ht="13" x14ac:dyDescent="0.3">
      <c r="B301" s="22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</row>
    <row r="302" spans="2:19" s="21" customFormat="1" ht="13" x14ac:dyDescent="0.3">
      <c r="B302" s="22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</row>
    <row r="303" spans="2:19" s="21" customFormat="1" ht="13" x14ac:dyDescent="0.3">
      <c r="B303" s="22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</row>
    <row r="304" spans="2:19" s="21" customFormat="1" ht="13" x14ac:dyDescent="0.3">
      <c r="B304" s="22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</row>
    <row r="305" spans="2:19" s="21" customFormat="1" ht="13" x14ac:dyDescent="0.3">
      <c r="B305" s="22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</row>
    <row r="306" spans="2:19" s="21" customFormat="1" ht="13" x14ac:dyDescent="0.3">
      <c r="B306" s="22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</row>
    <row r="307" spans="2:19" s="21" customFormat="1" ht="13" x14ac:dyDescent="0.3">
      <c r="B307" s="22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</row>
    <row r="308" spans="2:19" s="21" customFormat="1" ht="13" x14ac:dyDescent="0.3">
      <c r="B308" s="22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</row>
    <row r="309" spans="2:19" s="21" customFormat="1" ht="13" x14ac:dyDescent="0.3">
      <c r="B309" s="22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</row>
    <row r="310" spans="2:19" s="21" customFormat="1" ht="13" x14ac:dyDescent="0.3">
      <c r="B310" s="22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</row>
    <row r="311" spans="2:19" s="21" customFormat="1" ht="13" x14ac:dyDescent="0.3">
      <c r="B311" s="22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</row>
    <row r="312" spans="2:19" s="21" customFormat="1" ht="13" x14ac:dyDescent="0.3">
      <c r="B312" s="22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</row>
    <row r="313" spans="2:19" s="21" customFormat="1" ht="13" x14ac:dyDescent="0.3">
      <c r="B313" s="22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</row>
    <row r="314" spans="2:19" s="21" customFormat="1" ht="13" x14ac:dyDescent="0.3">
      <c r="B314" s="22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</row>
    <row r="315" spans="2:19" s="21" customFormat="1" ht="13" x14ac:dyDescent="0.3">
      <c r="B315" s="22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</row>
    <row r="316" spans="2:19" s="21" customFormat="1" ht="13" x14ac:dyDescent="0.3">
      <c r="B316" s="22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</row>
    <row r="317" spans="2:19" s="21" customFormat="1" ht="13" x14ac:dyDescent="0.3">
      <c r="B317" s="22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</row>
    <row r="318" spans="2:19" s="21" customFormat="1" ht="13" x14ac:dyDescent="0.3">
      <c r="B318" s="22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</row>
    <row r="319" spans="2:19" s="21" customFormat="1" ht="13" x14ac:dyDescent="0.3">
      <c r="B319" s="22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</row>
    <row r="320" spans="2:19" s="21" customFormat="1" ht="13" x14ac:dyDescent="0.3">
      <c r="B320" s="22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</row>
    <row r="321" spans="2:19" s="21" customFormat="1" ht="13" x14ac:dyDescent="0.3">
      <c r="B321" s="22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</row>
    <row r="322" spans="2:19" s="21" customFormat="1" ht="13" x14ac:dyDescent="0.3">
      <c r="B322" s="22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</row>
    <row r="323" spans="2:19" s="21" customFormat="1" ht="13" x14ac:dyDescent="0.3">
      <c r="B323" s="22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</row>
    <row r="324" spans="2:19" s="21" customFormat="1" ht="13" x14ac:dyDescent="0.3">
      <c r="B324" s="22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</row>
    <row r="325" spans="2:19" s="21" customFormat="1" ht="13" x14ac:dyDescent="0.3">
      <c r="B325" s="22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</row>
    <row r="326" spans="2:19" s="21" customFormat="1" ht="13" x14ac:dyDescent="0.3">
      <c r="B326" s="22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</row>
    <row r="327" spans="2:19" s="21" customFormat="1" ht="13" x14ac:dyDescent="0.3">
      <c r="B327" s="22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</row>
    <row r="328" spans="2:19" s="21" customFormat="1" ht="13" x14ac:dyDescent="0.3">
      <c r="B328" s="22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</row>
    <row r="329" spans="2:19" s="21" customFormat="1" ht="13" x14ac:dyDescent="0.3">
      <c r="B329" s="22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</row>
    <row r="330" spans="2:19" s="21" customFormat="1" ht="13" x14ac:dyDescent="0.3">
      <c r="B330" s="22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</row>
    <row r="331" spans="2:19" s="21" customFormat="1" ht="13" x14ac:dyDescent="0.3">
      <c r="B331" s="22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</row>
    <row r="332" spans="2:19" s="21" customFormat="1" ht="13" x14ac:dyDescent="0.3">
      <c r="B332" s="22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</row>
    <row r="333" spans="2:19" s="21" customFormat="1" ht="13" x14ac:dyDescent="0.3">
      <c r="B333" s="22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</row>
    <row r="334" spans="2:19" s="21" customFormat="1" ht="13" x14ac:dyDescent="0.3">
      <c r="B334" s="22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</row>
    <row r="335" spans="2:19" s="21" customFormat="1" ht="13" x14ac:dyDescent="0.3">
      <c r="B335" s="22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</row>
    <row r="336" spans="2:19" s="21" customFormat="1" ht="13" x14ac:dyDescent="0.3">
      <c r="B336" s="22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</row>
    <row r="337" spans="2:19" s="21" customFormat="1" ht="13" x14ac:dyDescent="0.3">
      <c r="B337" s="22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</row>
    <row r="338" spans="2:19" s="21" customFormat="1" ht="13" x14ac:dyDescent="0.3">
      <c r="B338" s="22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</row>
    <row r="339" spans="2:19" s="21" customFormat="1" ht="13" x14ac:dyDescent="0.3">
      <c r="B339" s="22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</row>
    <row r="340" spans="2:19" s="21" customFormat="1" ht="13" x14ac:dyDescent="0.3">
      <c r="B340" s="22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</row>
    <row r="341" spans="2:19" s="21" customFormat="1" ht="13" x14ac:dyDescent="0.3">
      <c r="B341" s="22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</row>
    <row r="342" spans="2:19" s="21" customFormat="1" ht="13" x14ac:dyDescent="0.3">
      <c r="B342" s="22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</row>
    <row r="343" spans="2:19" s="21" customFormat="1" ht="13" x14ac:dyDescent="0.3">
      <c r="B343" s="22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</row>
    <row r="344" spans="2:19" s="21" customFormat="1" ht="13" x14ac:dyDescent="0.3">
      <c r="B344" s="22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</row>
    <row r="345" spans="2:19" s="21" customFormat="1" ht="13" x14ac:dyDescent="0.3">
      <c r="B345" s="22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</row>
    <row r="346" spans="2:19" s="21" customFormat="1" ht="13" x14ac:dyDescent="0.3">
      <c r="B346" s="22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</row>
    <row r="347" spans="2:19" s="21" customFormat="1" ht="13" x14ac:dyDescent="0.3">
      <c r="B347" s="22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</row>
    <row r="348" spans="2:19" s="21" customFormat="1" ht="13" x14ac:dyDescent="0.3">
      <c r="B348" s="22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</row>
    <row r="349" spans="2:19" s="21" customFormat="1" ht="13" x14ac:dyDescent="0.3">
      <c r="B349" s="22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</row>
    <row r="350" spans="2:19" s="21" customFormat="1" ht="13" x14ac:dyDescent="0.3">
      <c r="B350" s="22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</row>
    <row r="351" spans="2:19" s="21" customFormat="1" ht="13" x14ac:dyDescent="0.3">
      <c r="B351" s="22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</row>
    <row r="352" spans="2:19" s="21" customFormat="1" ht="13" x14ac:dyDescent="0.3">
      <c r="B352" s="22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</row>
    <row r="353" spans="2:19" s="21" customFormat="1" ht="13" x14ac:dyDescent="0.3">
      <c r="B353" s="22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</row>
    <row r="354" spans="2:19" s="21" customFormat="1" ht="13" x14ac:dyDescent="0.3">
      <c r="B354" s="22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</row>
    <row r="355" spans="2:19" s="21" customFormat="1" ht="13" x14ac:dyDescent="0.3">
      <c r="B355" s="22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</row>
    <row r="356" spans="2:19" s="21" customFormat="1" ht="13" x14ac:dyDescent="0.3">
      <c r="B356" s="22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</row>
    <row r="357" spans="2:19" s="21" customFormat="1" ht="13" x14ac:dyDescent="0.3">
      <c r="B357" s="22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</row>
    <row r="358" spans="2:19" s="21" customFormat="1" ht="13" x14ac:dyDescent="0.3">
      <c r="B358" s="22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</row>
    <row r="359" spans="2:19" s="21" customFormat="1" ht="13" x14ac:dyDescent="0.3">
      <c r="B359" s="22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</row>
    <row r="360" spans="2:19" s="21" customFormat="1" ht="13" x14ac:dyDescent="0.3">
      <c r="B360" s="22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</row>
    <row r="361" spans="2:19" s="21" customFormat="1" ht="13" x14ac:dyDescent="0.3">
      <c r="B361" s="22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</row>
    <row r="362" spans="2:19" s="21" customFormat="1" ht="13" x14ac:dyDescent="0.3">
      <c r="B362" s="22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</row>
    <row r="363" spans="2:19" s="21" customFormat="1" ht="13" x14ac:dyDescent="0.3">
      <c r="B363" s="22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</row>
    <row r="364" spans="2:19" s="21" customFormat="1" ht="13" x14ac:dyDescent="0.3">
      <c r="B364" s="22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</row>
    <row r="365" spans="2:19" s="21" customFormat="1" ht="13" x14ac:dyDescent="0.3">
      <c r="B365" s="22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</row>
    <row r="366" spans="2:19" s="21" customFormat="1" ht="13" x14ac:dyDescent="0.3">
      <c r="B366" s="22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</row>
    <row r="367" spans="2:19" s="21" customFormat="1" ht="13" x14ac:dyDescent="0.3">
      <c r="B367" s="22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</row>
    <row r="368" spans="2:19" s="21" customFormat="1" ht="13" x14ac:dyDescent="0.3">
      <c r="B368" s="22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</row>
    <row r="369" spans="2:19" s="21" customFormat="1" ht="13" x14ac:dyDescent="0.3">
      <c r="B369" s="22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</row>
    <row r="370" spans="2:19" s="21" customFormat="1" ht="13" x14ac:dyDescent="0.3">
      <c r="B370" s="22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</row>
    <row r="371" spans="2:19" s="21" customFormat="1" ht="13" x14ac:dyDescent="0.3">
      <c r="B371" s="22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</row>
    <row r="372" spans="2:19" s="21" customFormat="1" ht="13" x14ac:dyDescent="0.3">
      <c r="B372" s="22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</row>
    <row r="373" spans="2:19" s="21" customFormat="1" ht="13" x14ac:dyDescent="0.3">
      <c r="B373" s="22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</row>
    <row r="374" spans="2:19" s="21" customFormat="1" ht="13" x14ac:dyDescent="0.3">
      <c r="B374" s="22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</row>
    <row r="375" spans="2:19" s="21" customFormat="1" ht="13" x14ac:dyDescent="0.3">
      <c r="B375" s="22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</row>
    <row r="376" spans="2:19" s="21" customFormat="1" ht="13" x14ac:dyDescent="0.3">
      <c r="B376" s="22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</row>
    <row r="377" spans="2:19" s="21" customFormat="1" ht="13" x14ac:dyDescent="0.3">
      <c r="B377" s="22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</row>
    <row r="378" spans="2:19" s="21" customFormat="1" ht="13" x14ac:dyDescent="0.3">
      <c r="B378" s="22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</row>
    <row r="379" spans="2:19" s="21" customFormat="1" ht="13" x14ac:dyDescent="0.3">
      <c r="B379" s="22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</row>
    <row r="380" spans="2:19" s="21" customFormat="1" ht="13" x14ac:dyDescent="0.3">
      <c r="B380" s="22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</row>
    <row r="381" spans="2:19" s="21" customFormat="1" ht="13" x14ac:dyDescent="0.3">
      <c r="B381" s="22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</row>
    <row r="382" spans="2:19" s="21" customFormat="1" ht="13" x14ac:dyDescent="0.3">
      <c r="B382" s="22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</row>
    <row r="383" spans="2:19" s="21" customFormat="1" ht="13" x14ac:dyDescent="0.3">
      <c r="B383" s="22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</row>
    <row r="384" spans="2:19" s="21" customFormat="1" ht="13" x14ac:dyDescent="0.3">
      <c r="B384" s="22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</row>
    <row r="385" spans="2:19" s="21" customFormat="1" ht="13" x14ac:dyDescent="0.3">
      <c r="B385" s="22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</row>
    <row r="386" spans="2:19" s="21" customFormat="1" ht="13" x14ac:dyDescent="0.3">
      <c r="B386" s="22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</row>
    <row r="387" spans="2:19" s="21" customFormat="1" ht="13" x14ac:dyDescent="0.3">
      <c r="B387" s="22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</row>
    <row r="388" spans="2:19" s="21" customFormat="1" ht="13" x14ac:dyDescent="0.3">
      <c r="B388" s="22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</row>
    <row r="389" spans="2:19" s="21" customFormat="1" ht="13" x14ac:dyDescent="0.3">
      <c r="B389" s="22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</row>
    <row r="390" spans="2:19" s="21" customFormat="1" ht="13" x14ac:dyDescent="0.3">
      <c r="B390" s="22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</row>
    <row r="391" spans="2:19" s="21" customFormat="1" ht="13" x14ac:dyDescent="0.3">
      <c r="B391" s="22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</row>
    <row r="392" spans="2:19" s="21" customFormat="1" ht="13" x14ac:dyDescent="0.3">
      <c r="B392" s="22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</row>
    <row r="393" spans="2:19" s="21" customFormat="1" ht="13" x14ac:dyDescent="0.3">
      <c r="B393" s="22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</row>
    <row r="394" spans="2:19" s="21" customFormat="1" ht="13" x14ac:dyDescent="0.3">
      <c r="B394" s="22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</row>
    <row r="395" spans="2:19" s="21" customFormat="1" ht="13" x14ac:dyDescent="0.3">
      <c r="B395" s="22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</row>
    <row r="396" spans="2:19" s="21" customFormat="1" ht="13" x14ac:dyDescent="0.3">
      <c r="B396" s="22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</row>
    <row r="397" spans="2:19" s="21" customFormat="1" ht="13" x14ac:dyDescent="0.3">
      <c r="B397" s="22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</row>
    <row r="398" spans="2:19" s="21" customFormat="1" ht="13" x14ac:dyDescent="0.3">
      <c r="B398" s="22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</row>
    <row r="399" spans="2:19" s="21" customFormat="1" ht="13" x14ac:dyDescent="0.3">
      <c r="B399" s="22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</row>
    <row r="400" spans="2:19" s="21" customFormat="1" ht="13" x14ac:dyDescent="0.3">
      <c r="B400" s="22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</row>
    <row r="401" spans="2:19" s="21" customFormat="1" ht="13" x14ac:dyDescent="0.3">
      <c r="B401" s="22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</row>
    <row r="402" spans="2:19" s="21" customFormat="1" ht="13" x14ac:dyDescent="0.3">
      <c r="B402" s="22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</row>
    <row r="403" spans="2:19" s="21" customFormat="1" ht="13" x14ac:dyDescent="0.3">
      <c r="B403" s="22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</row>
    <row r="404" spans="2:19" s="21" customFormat="1" ht="13" x14ac:dyDescent="0.3">
      <c r="B404" s="22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</row>
    <row r="405" spans="2:19" s="21" customFormat="1" ht="13" x14ac:dyDescent="0.3">
      <c r="B405" s="22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</row>
    <row r="406" spans="2:19" s="21" customFormat="1" ht="13" x14ac:dyDescent="0.3">
      <c r="B406" s="22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</row>
    <row r="407" spans="2:19" s="21" customFormat="1" ht="13" x14ac:dyDescent="0.3">
      <c r="B407" s="22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</row>
    <row r="408" spans="2:19" s="21" customFormat="1" ht="13" x14ac:dyDescent="0.3">
      <c r="B408" s="22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</row>
    <row r="409" spans="2:19" s="21" customFormat="1" ht="13" x14ac:dyDescent="0.3">
      <c r="B409" s="22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</row>
    <row r="410" spans="2:19" s="21" customFormat="1" ht="13" x14ac:dyDescent="0.3">
      <c r="B410" s="22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</row>
    <row r="411" spans="2:19" s="21" customFormat="1" ht="13" x14ac:dyDescent="0.3">
      <c r="B411" s="22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</row>
    <row r="412" spans="2:19" s="21" customFormat="1" ht="13" x14ac:dyDescent="0.3">
      <c r="B412" s="22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</row>
    <row r="413" spans="2:19" s="21" customFormat="1" ht="13" x14ac:dyDescent="0.3">
      <c r="B413" s="22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</row>
    <row r="414" spans="2:19" s="21" customFormat="1" ht="13" x14ac:dyDescent="0.3">
      <c r="B414" s="22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</row>
    <row r="415" spans="2:19" s="21" customFormat="1" ht="13" x14ac:dyDescent="0.3">
      <c r="B415" s="22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</row>
    <row r="416" spans="2:19" s="21" customFormat="1" ht="13" x14ac:dyDescent="0.3">
      <c r="B416" s="22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</row>
    <row r="417" spans="2:19" s="21" customFormat="1" ht="13" x14ac:dyDescent="0.3">
      <c r="B417" s="22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</row>
    <row r="418" spans="2:19" s="21" customFormat="1" ht="13" x14ac:dyDescent="0.3">
      <c r="B418" s="22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</row>
    <row r="419" spans="2:19" s="21" customFormat="1" ht="13" x14ac:dyDescent="0.3">
      <c r="B419" s="22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</row>
    <row r="420" spans="2:19" s="21" customFormat="1" ht="13" x14ac:dyDescent="0.3">
      <c r="B420" s="22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</row>
    <row r="421" spans="2:19" s="21" customFormat="1" ht="13" x14ac:dyDescent="0.3">
      <c r="B421" s="22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</row>
    <row r="422" spans="2:19" s="21" customFormat="1" ht="13" x14ac:dyDescent="0.3">
      <c r="B422" s="22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</row>
    <row r="423" spans="2:19" s="21" customFormat="1" ht="13" x14ac:dyDescent="0.3">
      <c r="B423" s="22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</row>
    <row r="424" spans="2:19" s="21" customFormat="1" ht="13" x14ac:dyDescent="0.3">
      <c r="B424" s="22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</row>
    <row r="425" spans="2:19" s="21" customFormat="1" ht="13" x14ac:dyDescent="0.3">
      <c r="B425" s="22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</row>
    <row r="426" spans="2:19" s="21" customFormat="1" ht="13" x14ac:dyDescent="0.3">
      <c r="B426" s="22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</row>
    <row r="427" spans="2:19" s="21" customFormat="1" ht="13" x14ac:dyDescent="0.3">
      <c r="B427" s="22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</row>
    <row r="428" spans="2:19" s="21" customFormat="1" ht="13" x14ac:dyDescent="0.3">
      <c r="B428" s="22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</row>
    <row r="429" spans="2:19" s="21" customFormat="1" ht="13" x14ac:dyDescent="0.3">
      <c r="B429" s="22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</row>
    <row r="430" spans="2:19" s="21" customFormat="1" ht="13" x14ac:dyDescent="0.3">
      <c r="B430" s="22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</row>
    <row r="431" spans="2:19" s="21" customFormat="1" ht="13" x14ac:dyDescent="0.3">
      <c r="B431" s="22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</row>
    <row r="432" spans="2:19" s="21" customFormat="1" ht="13" x14ac:dyDescent="0.3">
      <c r="B432" s="22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</row>
    <row r="433" spans="2:19" s="21" customFormat="1" ht="13" x14ac:dyDescent="0.3">
      <c r="B433" s="22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</row>
    <row r="434" spans="2:19" s="21" customFormat="1" ht="13" x14ac:dyDescent="0.3">
      <c r="B434" s="22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</row>
    <row r="435" spans="2:19" s="21" customFormat="1" ht="13" x14ac:dyDescent="0.3">
      <c r="B435" s="22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</row>
    <row r="436" spans="2:19" s="21" customFormat="1" ht="13" x14ac:dyDescent="0.3">
      <c r="B436" s="22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</row>
    <row r="437" spans="2:19" s="21" customFormat="1" ht="13" x14ac:dyDescent="0.3">
      <c r="B437" s="22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</row>
    <row r="438" spans="2:19" s="21" customFormat="1" ht="13" x14ac:dyDescent="0.3">
      <c r="B438" s="22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</row>
    <row r="439" spans="2:19" s="21" customFormat="1" ht="13" x14ac:dyDescent="0.3">
      <c r="B439" s="22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</row>
    <row r="440" spans="2:19" s="21" customFormat="1" ht="13" x14ac:dyDescent="0.3">
      <c r="B440" s="22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</row>
    <row r="441" spans="2:19" s="21" customFormat="1" ht="13" x14ac:dyDescent="0.3">
      <c r="B441" s="22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</row>
    <row r="442" spans="2:19" s="21" customFormat="1" ht="13" x14ac:dyDescent="0.3">
      <c r="B442" s="22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</row>
    <row r="443" spans="2:19" s="21" customFormat="1" ht="13" x14ac:dyDescent="0.3">
      <c r="B443" s="22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</row>
    <row r="444" spans="2:19" s="21" customFormat="1" ht="13" x14ac:dyDescent="0.3">
      <c r="B444" s="22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</row>
    <row r="445" spans="2:19" s="21" customFormat="1" ht="13" x14ac:dyDescent="0.3">
      <c r="B445" s="22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</row>
    <row r="446" spans="2:19" s="21" customFormat="1" ht="13" x14ac:dyDescent="0.3">
      <c r="B446" s="22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</row>
    <row r="447" spans="2:19" s="21" customFormat="1" ht="13" x14ac:dyDescent="0.3">
      <c r="B447" s="22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</row>
    <row r="448" spans="2:19" s="21" customFormat="1" ht="13" x14ac:dyDescent="0.3">
      <c r="B448" s="22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</row>
    <row r="449" spans="2:19" s="21" customFormat="1" ht="13" x14ac:dyDescent="0.3">
      <c r="B449" s="22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</row>
    <row r="450" spans="2:19" s="21" customFormat="1" ht="13" x14ac:dyDescent="0.3">
      <c r="B450" s="22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</row>
    <row r="451" spans="2:19" s="21" customFormat="1" ht="13" x14ac:dyDescent="0.3">
      <c r="B451" s="22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</row>
    <row r="452" spans="2:19" s="21" customFormat="1" ht="13" x14ac:dyDescent="0.3">
      <c r="B452" s="22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</row>
    <row r="453" spans="2:19" s="21" customFormat="1" ht="13" x14ac:dyDescent="0.3">
      <c r="B453" s="22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</row>
  </sheetData>
  <conditionalFormatting sqref="A13:A25">
    <cfRule type="duplicateValues" dxfId="8" priority="1058"/>
  </conditionalFormatting>
  <conditionalFormatting sqref="A26:A453">
    <cfRule type="duplicateValues" dxfId="7" priority="1"/>
  </conditionalFormatting>
  <conditionalFormatting sqref="C1:C6 D11 C10">
    <cfRule type="duplicateValues" dxfId="6" priority="1063"/>
  </conditionalFormatting>
  <conditionalFormatting sqref="C7:C9">
    <cfRule type="duplicateValues" dxfId="5" priority="2"/>
  </conditionalFormatting>
  <conditionalFormatting sqref="D12">
    <cfRule type="duplicateValues" dxfId="4" priority="5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63"/>
  <sheetViews>
    <sheetView zoomScaleNormal="100" workbookViewId="0">
      <pane xSplit="4" ySplit="11" topLeftCell="DA12" activePane="bottomRight" state="frozen"/>
      <selection activeCell="A26" sqref="A26:XFD60"/>
      <selection pane="topRight" activeCell="A26" sqref="A26:XFD60"/>
      <selection pane="bottomLeft" activeCell="A26" sqref="A26:XFD60"/>
      <selection pane="bottomRight" activeCell="DB56" sqref="DB56"/>
    </sheetView>
  </sheetViews>
  <sheetFormatPr defaultColWidth="9.1796875" defaultRowHeight="14.5" x14ac:dyDescent="0.35"/>
  <cols>
    <col min="1" max="1" width="24.81640625" style="20" hidden="1" customWidth="1"/>
    <col min="2" max="2" width="33.26953125" style="20" bestFit="1" customWidth="1"/>
    <col min="3" max="3" width="19.81640625" hidden="1" customWidth="1"/>
    <col min="4" max="4" width="15.453125" bestFit="1" customWidth="1"/>
    <col min="5" max="5" width="7.7265625" bestFit="1" customWidth="1"/>
    <col min="6" max="6" width="10.54296875" bestFit="1" customWidth="1"/>
    <col min="7" max="18" width="10" bestFit="1" customWidth="1"/>
    <col min="19" max="20" width="9.54296875" bestFit="1" customWidth="1"/>
    <col min="21" max="21" width="10" bestFit="1" customWidth="1"/>
    <col min="22" max="27" width="9.54296875" bestFit="1" customWidth="1"/>
    <col min="28" max="29" width="10" bestFit="1" customWidth="1"/>
    <col min="30" max="30" width="10.81640625" bestFit="1" customWidth="1"/>
    <col min="31" max="33" width="10.453125" bestFit="1" customWidth="1"/>
    <col min="34" max="83" width="10.81640625" bestFit="1" customWidth="1"/>
    <col min="84" max="95" width="10.54296875" bestFit="1" customWidth="1"/>
    <col min="108" max="122" width="10.1796875" bestFit="1" customWidth="1"/>
  </cols>
  <sheetData>
    <row r="1" spans="1:122" s="4" customFormat="1" ht="15" hidden="1" thickBot="1" x14ac:dyDescent="0.4">
      <c r="A1" s="1"/>
      <c r="B1" s="1"/>
      <c r="C1" s="2"/>
      <c r="D1" s="3"/>
      <c r="E1" s="3"/>
    </row>
    <row r="2" spans="1:122" s="4" customFormat="1" hidden="1" x14ac:dyDescent="0.35">
      <c r="A2" s="33" t="s">
        <v>0</v>
      </c>
      <c r="B2" s="32" t="s">
        <v>1</v>
      </c>
      <c r="C2" s="34" t="s">
        <v>2</v>
      </c>
      <c r="D2" s="3"/>
      <c r="E2" s="3"/>
    </row>
    <row r="3" spans="1:122" s="4" customFormat="1" hidden="1" x14ac:dyDescent="0.35">
      <c r="A3" s="5" t="s">
        <v>3</v>
      </c>
      <c r="B3" s="6" t="s">
        <v>4</v>
      </c>
      <c r="C3" s="7" t="s">
        <v>5</v>
      </c>
      <c r="D3" s="3"/>
      <c r="E3" s="3"/>
    </row>
    <row r="4" spans="1:122" s="4" customFormat="1" hidden="1" x14ac:dyDescent="0.35">
      <c r="A4" s="8" t="s">
        <v>6</v>
      </c>
      <c r="B4" s="25" t="s">
        <v>99</v>
      </c>
      <c r="C4" s="26" t="s">
        <v>7</v>
      </c>
      <c r="D4" s="3"/>
      <c r="E4" s="3"/>
    </row>
    <row r="5" spans="1:122" s="4" customFormat="1" hidden="1" x14ac:dyDescent="0.35">
      <c r="A5" s="8" t="s">
        <v>9</v>
      </c>
      <c r="B5" s="27" t="s">
        <v>10</v>
      </c>
      <c r="C5" s="26" t="s">
        <v>11</v>
      </c>
      <c r="D5" s="3"/>
      <c r="E5" s="3"/>
    </row>
    <row r="6" spans="1:122" s="4" customFormat="1" ht="15" hidden="1" thickBot="1" x14ac:dyDescent="0.4">
      <c r="A6" s="11" t="s">
        <v>12</v>
      </c>
      <c r="B6" s="35" t="s">
        <v>13</v>
      </c>
      <c r="C6" s="28" t="s">
        <v>14</v>
      </c>
    </row>
    <row r="7" spans="1:122" s="4" customFormat="1" hidden="1" x14ac:dyDescent="0.35">
      <c r="A7" s="9" t="s">
        <v>16</v>
      </c>
      <c r="B7" s="32">
        <v>6</v>
      </c>
      <c r="C7" s="36" t="str">
        <f>"Scale = "&amp;IF(B7=0,"Unit",(IF(B7=3,"Thousand",(IF(B7=6,"Million",(IF(B7=9,"Billion")))))))</f>
        <v>Scale = Million</v>
      </c>
      <c r="D7" s="3"/>
      <c r="E7" s="3"/>
    </row>
    <row r="8" spans="1:122" s="4" customFormat="1" hidden="1" x14ac:dyDescent="0.35">
      <c r="A8" s="8" t="s">
        <v>17</v>
      </c>
      <c r="B8" s="27" t="s">
        <v>8</v>
      </c>
      <c r="C8" s="10" t="str">
        <f>"Frequency = "&amp;IF(B8="A","Annual",IF(B8="Q", "Quarterly", "Monthly"))</f>
        <v>Frequency = Monthly</v>
      </c>
      <c r="D8" s="3"/>
      <c r="E8" s="3"/>
    </row>
    <row r="9" spans="1:122" s="4" customFormat="1" ht="15" hidden="1" thickBot="1" x14ac:dyDescent="0.4">
      <c r="A9" s="11" t="s">
        <v>18</v>
      </c>
      <c r="B9" s="12" t="s">
        <v>19</v>
      </c>
      <c r="C9" s="28" t="s">
        <v>20</v>
      </c>
    </row>
    <row r="10" spans="1:122" s="4" customFormat="1" ht="15" thickBot="1" x14ac:dyDescent="0.4">
      <c r="A10" s="13"/>
    </row>
    <row r="11" spans="1:122" s="16" customFormat="1" ht="15" thickBot="1" x14ac:dyDescent="0.4">
      <c r="A11" s="14" t="s">
        <v>21</v>
      </c>
      <c r="B11" s="15" t="s">
        <v>22</v>
      </c>
      <c r="C11" s="23" t="s">
        <v>70</v>
      </c>
      <c r="D11" s="15" t="s">
        <v>24</v>
      </c>
      <c r="E11" s="15" t="s">
        <v>23</v>
      </c>
      <c r="F11" s="15" t="s">
        <v>25</v>
      </c>
      <c r="G11" s="15" t="s">
        <v>26</v>
      </c>
      <c r="H11" s="15" t="s">
        <v>27</v>
      </c>
      <c r="I11" s="15" t="s">
        <v>28</v>
      </c>
      <c r="J11" s="15" t="s">
        <v>29</v>
      </c>
      <c r="K11" s="15" t="s">
        <v>30</v>
      </c>
      <c r="L11" s="15" t="s">
        <v>31</v>
      </c>
      <c r="M11" s="15" t="s">
        <v>32</v>
      </c>
      <c r="N11" s="15" t="s">
        <v>33</v>
      </c>
      <c r="O11" s="15" t="s">
        <v>34</v>
      </c>
      <c r="P11" s="15" t="s">
        <v>35</v>
      </c>
      <c r="Q11" s="15" t="s">
        <v>36</v>
      </c>
      <c r="R11" s="15" t="s">
        <v>37</v>
      </c>
      <c r="S11" s="15" t="s">
        <v>38</v>
      </c>
      <c r="T11" s="15" t="s">
        <v>39</v>
      </c>
      <c r="U11" s="15" t="s">
        <v>40</v>
      </c>
      <c r="V11" s="15" t="s">
        <v>41</v>
      </c>
      <c r="W11" s="15" t="s">
        <v>42</v>
      </c>
      <c r="X11" s="15" t="s">
        <v>43</v>
      </c>
      <c r="Y11" s="15" t="s">
        <v>44</v>
      </c>
      <c r="Z11" s="15" t="s">
        <v>45</v>
      </c>
      <c r="AA11" s="15" t="s">
        <v>46</v>
      </c>
      <c r="AB11" s="15" t="s">
        <v>47</v>
      </c>
      <c r="AC11" s="15" t="s">
        <v>48</v>
      </c>
      <c r="AD11" s="15" t="s">
        <v>49</v>
      </c>
      <c r="AE11" s="15" t="s">
        <v>50</v>
      </c>
      <c r="AF11" s="15" t="s">
        <v>51</v>
      </c>
      <c r="AG11" s="15" t="s">
        <v>52</v>
      </c>
      <c r="AH11" s="15" t="s">
        <v>53</v>
      </c>
      <c r="AI11" s="15" t="s">
        <v>54</v>
      </c>
      <c r="AJ11" s="15" t="s">
        <v>55</v>
      </c>
      <c r="AK11" s="15" t="s">
        <v>56</v>
      </c>
      <c r="AL11" s="15" t="s">
        <v>57</v>
      </c>
      <c r="AM11" s="15" t="s">
        <v>58</v>
      </c>
      <c r="AN11" s="15" t="s">
        <v>59</v>
      </c>
      <c r="AO11" s="15" t="s">
        <v>60</v>
      </c>
      <c r="AP11" s="15" t="s">
        <v>61</v>
      </c>
      <c r="AQ11" s="15" t="s">
        <v>62</v>
      </c>
      <c r="AR11" s="15" t="s">
        <v>63</v>
      </c>
      <c r="AS11" s="15" t="s">
        <v>64</v>
      </c>
      <c r="AT11" s="15" t="s">
        <v>65</v>
      </c>
      <c r="AU11" s="15" t="s">
        <v>66</v>
      </c>
      <c r="AV11" s="15" t="s">
        <v>67</v>
      </c>
      <c r="AW11" s="15" t="s">
        <v>68</v>
      </c>
      <c r="AX11" s="15" t="s">
        <v>69</v>
      </c>
      <c r="AY11" s="15" t="s">
        <v>101</v>
      </c>
      <c r="AZ11" s="15" t="s">
        <v>102</v>
      </c>
      <c r="BA11" s="15" t="s">
        <v>103</v>
      </c>
      <c r="BB11" s="15" t="s">
        <v>104</v>
      </c>
      <c r="BC11" s="15" t="s">
        <v>105</v>
      </c>
      <c r="BD11" s="15" t="s">
        <v>106</v>
      </c>
      <c r="BE11" s="15" t="s">
        <v>107</v>
      </c>
      <c r="BF11" s="15" t="s">
        <v>108</v>
      </c>
      <c r="BG11" s="15" t="s">
        <v>109</v>
      </c>
      <c r="BH11" s="15" t="s">
        <v>110</v>
      </c>
      <c r="BI11" s="15" t="s">
        <v>111</v>
      </c>
      <c r="BJ11" s="15" t="s">
        <v>112</v>
      </c>
      <c r="BK11" s="15" t="s">
        <v>113</v>
      </c>
      <c r="BL11" s="15" t="s">
        <v>114</v>
      </c>
      <c r="BM11" s="15" t="s">
        <v>115</v>
      </c>
      <c r="BN11" s="15" t="s">
        <v>116</v>
      </c>
      <c r="BO11" s="15" t="s">
        <v>117</v>
      </c>
      <c r="BP11" s="15" t="s">
        <v>118</v>
      </c>
      <c r="BQ11" s="15" t="s">
        <v>119</v>
      </c>
      <c r="BR11" s="15" t="s">
        <v>120</v>
      </c>
      <c r="BS11" s="15" t="s">
        <v>121</v>
      </c>
      <c r="BT11" s="15" t="s">
        <v>122</v>
      </c>
      <c r="BU11" s="15" t="s">
        <v>123</v>
      </c>
      <c r="BV11" s="15" t="s">
        <v>124</v>
      </c>
      <c r="BW11" s="15" t="s">
        <v>125</v>
      </c>
      <c r="BX11" s="15" t="s">
        <v>126</v>
      </c>
      <c r="BY11" s="15" t="s">
        <v>127</v>
      </c>
      <c r="BZ11" s="15" t="s">
        <v>128</v>
      </c>
      <c r="CA11" s="15" t="s">
        <v>129</v>
      </c>
      <c r="CB11" s="15" t="s">
        <v>130</v>
      </c>
      <c r="CC11" s="15" t="s">
        <v>131</v>
      </c>
      <c r="CD11" s="15" t="s">
        <v>132</v>
      </c>
      <c r="CE11" s="15" t="s">
        <v>133</v>
      </c>
      <c r="CF11" s="15" t="s">
        <v>134</v>
      </c>
      <c r="CG11" s="15" t="s">
        <v>135</v>
      </c>
      <c r="CH11" s="15" t="s">
        <v>136</v>
      </c>
      <c r="CI11" s="15" t="s">
        <v>137</v>
      </c>
      <c r="CJ11" s="15" t="s">
        <v>138</v>
      </c>
      <c r="CK11" s="15" t="s">
        <v>139</v>
      </c>
      <c r="CL11" s="15" t="s">
        <v>140</v>
      </c>
      <c r="CM11" s="15" t="s">
        <v>141</v>
      </c>
      <c r="CN11" s="15" t="s">
        <v>142</v>
      </c>
      <c r="CO11" s="15" t="s">
        <v>143</v>
      </c>
      <c r="CP11" s="15" t="s">
        <v>144</v>
      </c>
      <c r="CQ11" s="15" t="s">
        <v>145</v>
      </c>
      <c r="CR11" s="15" t="s">
        <v>146</v>
      </c>
      <c r="CS11" s="15" t="s">
        <v>147</v>
      </c>
      <c r="CT11" s="15" t="s">
        <v>148</v>
      </c>
      <c r="CU11" s="15" t="s">
        <v>149</v>
      </c>
      <c r="CV11" s="15" t="s">
        <v>150</v>
      </c>
      <c r="CW11" s="15" t="s">
        <v>151</v>
      </c>
      <c r="CX11" s="15" t="s">
        <v>152</v>
      </c>
      <c r="CY11" s="15" t="s">
        <v>153</v>
      </c>
      <c r="CZ11" s="15" t="s">
        <v>154</v>
      </c>
      <c r="DA11" s="15" t="s">
        <v>155</v>
      </c>
      <c r="DB11" s="15" t="s">
        <v>156</v>
      </c>
      <c r="DC11" s="15" t="s">
        <v>157</v>
      </c>
      <c r="DD11" s="15" t="s">
        <v>158</v>
      </c>
      <c r="DE11" s="15" t="s">
        <v>159</v>
      </c>
      <c r="DF11" s="15" t="s">
        <v>160</v>
      </c>
      <c r="DG11" s="15" t="s">
        <v>161</v>
      </c>
      <c r="DH11" s="15" t="s">
        <v>162</v>
      </c>
      <c r="DI11" s="15" t="s">
        <v>163</v>
      </c>
      <c r="DJ11" s="15" t="s">
        <v>164</v>
      </c>
      <c r="DK11" s="15" t="s">
        <v>165</v>
      </c>
      <c r="DL11" s="15" t="s">
        <v>166</v>
      </c>
      <c r="DM11" s="15" t="s">
        <v>167</v>
      </c>
      <c r="DN11" s="15" t="s">
        <v>168</v>
      </c>
      <c r="DO11" s="15" t="s">
        <v>169</v>
      </c>
      <c r="DP11" s="15" t="s">
        <v>170</v>
      </c>
      <c r="DQ11" s="15" t="s">
        <v>171</v>
      </c>
      <c r="DR11" s="15" t="s">
        <v>172</v>
      </c>
    </row>
    <row r="12" spans="1:122" s="16" customFormat="1" x14ac:dyDescent="0.35">
      <c r="A12" s="31"/>
      <c r="B12" s="19" t="s">
        <v>72</v>
      </c>
      <c r="C12" s="18"/>
      <c r="D12" s="24"/>
      <c r="E12" s="17"/>
    </row>
    <row r="13" spans="1:122" s="21" customFormat="1" ht="13" x14ac:dyDescent="0.3">
      <c r="A13" s="21" t="s">
        <v>73</v>
      </c>
      <c r="B13" s="21" t="s">
        <v>74</v>
      </c>
      <c r="C13" s="21" t="s">
        <v>73</v>
      </c>
      <c r="D13" s="21" t="s">
        <v>100</v>
      </c>
      <c r="E13" s="21" t="s">
        <v>71</v>
      </c>
      <c r="F13" s="39">
        <v>10395.782375012004</v>
      </c>
      <c r="G13" s="39">
        <v>9895.9363226052465</v>
      </c>
      <c r="H13" s="39">
        <v>9341.4282464112002</v>
      </c>
      <c r="I13" s="39">
        <v>8351.5827966410416</v>
      </c>
      <c r="J13" s="39">
        <v>8344.8768509227048</v>
      </c>
      <c r="K13" s="39">
        <v>8227.0044467909283</v>
      </c>
      <c r="L13" s="39">
        <v>8716.837845811473</v>
      </c>
      <c r="M13" s="39">
        <v>10349.578158394881</v>
      </c>
      <c r="N13" s="39">
        <v>9757.2242907340769</v>
      </c>
      <c r="O13" s="39">
        <v>10384.717860360835</v>
      </c>
      <c r="P13" s="39">
        <v>9248.8026694560413</v>
      </c>
      <c r="Q13" s="39">
        <v>9140.4525013211769</v>
      </c>
      <c r="R13" s="39">
        <v>9086.1712760078808</v>
      </c>
      <c r="S13" s="39">
        <v>7793.7590010972963</v>
      </c>
      <c r="T13" s="39">
        <v>7981.1109355703429</v>
      </c>
      <c r="U13" s="39">
        <v>7986.361401007217</v>
      </c>
      <c r="V13" s="39">
        <v>4843.088568846013</v>
      </c>
      <c r="W13" s="39">
        <v>5248.0460409778443</v>
      </c>
      <c r="X13" s="39">
        <v>5444.0537484461511</v>
      </c>
      <c r="Y13" s="39">
        <v>6032.2659467456233</v>
      </c>
      <c r="Z13" s="39">
        <v>5785.3741271311919</v>
      </c>
      <c r="AA13" s="39">
        <v>5619.7130130516935</v>
      </c>
      <c r="AB13" s="39">
        <v>6362.9117802122582</v>
      </c>
      <c r="AC13" s="39">
        <v>8792.2800789435059</v>
      </c>
      <c r="AD13" s="39">
        <v>8443.2719713610495</v>
      </c>
      <c r="AE13" s="39">
        <v>8163.6155078690663</v>
      </c>
      <c r="AF13" s="39">
        <v>7668.8132488327301</v>
      </c>
      <c r="AG13" s="39">
        <v>7245.2176180429287</v>
      </c>
      <c r="AH13" s="39">
        <v>7814.7937137270565</v>
      </c>
      <c r="AI13" s="39">
        <v>8622.0204451705649</v>
      </c>
      <c r="AJ13" s="39">
        <v>9265.4388586508649</v>
      </c>
      <c r="AK13" s="39">
        <v>10102.548008140237</v>
      </c>
      <c r="AL13" s="39">
        <v>10427.288645566459</v>
      </c>
      <c r="AM13" s="39">
        <v>11178.389970848433</v>
      </c>
      <c r="AN13" s="39">
        <v>11750.016186491992</v>
      </c>
      <c r="AO13" s="39">
        <v>10738.671585512722</v>
      </c>
      <c r="AP13" s="39">
        <v>10288.540828441042</v>
      </c>
      <c r="AQ13" s="39">
        <v>9148.7599300990896</v>
      </c>
      <c r="AR13" s="39">
        <v>8379.0415569887009</v>
      </c>
      <c r="AS13" s="39">
        <v>7893.8372416282054</v>
      </c>
      <c r="AT13" s="39">
        <v>8500.693357546359</v>
      </c>
      <c r="AU13" s="39">
        <v>9065.4394520625719</v>
      </c>
      <c r="AV13" s="39">
        <v>9759.8907719788913</v>
      </c>
      <c r="AW13" s="39">
        <v>12481.597560290378</v>
      </c>
      <c r="AX13" s="39">
        <v>11603.376962869277</v>
      </c>
      <c r="AY13" s="39">
        <v>11591.055750727341</v>
      </c>
      <c r="AZ13" s="39">
        <v>11478.346884167026</v>
      </c>
      <c r="BA13" s="39">
        <v>10009.061925043712</v>
      </c>
      <c r="BB13" s="39">
        <v>9495.8776821377778</v>
      </c>
      <c r="BC13" s="39">
        <v>8748.2434051066684</v>
      </c>
      <c r="BD13" s="39">
        <v>7766.7146622611217</v>
      </c>
      <c r="BE13" s="39">
        <v>8696.3383618832613</v>
      </c>
      <c r="BF13" s="39">
        <v>8964.6998002547534</v>
      </c>
      <c r="BG13" s="39">
        <v>11009.887628300185</v>
      </c>
      <c r="BH13" s="39">
        <v>11518.43305591918</v>
      </c>
      <c r="BI13" s="39">
        <v>10946.454910626546</v>
      </c>
      <c r="BJ13" s="39">
        <v>10972.073497719637</v>
      </c>
      <c r="BK13" s="39">
        <v>10853.400073234321</v>
      </c>
      <c r="BL13" s="39">
        <v>10278.072756500664</v>
      </c>
      <c r="BM13" s="39">
        <v>8098.1672045637133</v>
      </c>
      <c r="BN13" s="39">
        <v>7394.7591059304086</v>
      </c>
      <c r="BO13" s="39">
        <v>6052.8935809985769</v>
      </c>
      <c r="BP13" s="39">
        <v>7993.6446630607534</v>
      </c>
      <c r="BQ13" s="39">
        <v>7007.5114940019166</v>
      </c>
      <c r="BR13" s="39">
        <v>7059.4848031642832</v>
      </c>
      <c r="BS13" s="39">
        <v>8497.0297695552526</v>
      </c>
      <c r="BT13" s="39">
        <v>8618.6976463738265</v>
      </c>
      <c r="BU13" s="39">
        <v>8777.9140880903233</v>
      </c>
      <c r="BV13" s="39">
        <v>8667.1839162249998</v>
      </c>
      <c r="BW13" s="39">
        <v>9012.7736458358595</v>
      </c>
      <c r="BX13" s="39">
        <v>9978.8230958897093</v>
      </c>
      <c r="BY13" s="39">
        <v>9626.7645972100217</v>
      </c>
      <c r="BZ13" s="39">
        <v>9002.0770669744525</v>
      </c>
      <c r="CA13" s="39">
        <v>8601.0225968839841</v>
      </c>
      <c r="CB13" s="39">
        <v>10942.605981404391</v>
      </c>
      <c r="CC13" s="39">
        <v>9686.6169010178237</v>
      </c>
      <c r="CD13" s="39">
        <v>9753.3210834584697</v>
      </c>
      <c r="CE13" s="39">
        <v>11265.40430415347</v>
      </c>
      <c r="CF13" s="39">
        <v>10799.068833558917</v>
      </c>
      <c r="CG13" s="39">
        <v>10504.479096835405</v>
      </c>
      <c r="CH13" s="39">
        <v>12333.653365388607</v>
      </c>
      <c r="CI13" s="39">
        <v>11503.386914251259</v>
      </c>
      <c r="CJ13" s="39">
        <v>11643.203381947678</v>
      </c>
      <c r="CK13" s="39">
        <v>10263.550263956473</v>
      </c>
      <c r="CL13" s="39">
        <v>10404.653791065841</v>
      </c>
      <c r="CM13" s="39">
        <v>9355.9430217627996</v>
      </c>
      <c r="CN13" s="39">
        <v>7948.7426376439253</v>
      </c>
      <c r="CO13" s="39">
        <v>7114.6902846881303</v>
      </c>
      <c r="CP13" s="39">
        <v>8773.7222436020838</v>
      </c>
      <c r="CQ13" s="39">
        <v>10376.879522746414</v>
      </c>
      <c r="CR13" s="39">
        <v>9955.5585272855278</v>
      </c>
      <c r="CS13" s="39">
        <v>9604.6091938306108</v>
      </c>
      <c r="CT13" s="39">
        <v>9559.2298855097069</v>
      </c>
      <c r="CU13" s="39">
        <v>8968.2787059427883</v>
      </c>
      <c r="CV13" s="39">
        <v>9358.7864871046913</v>
      </c>
      <c r="CW13" s="39">
        <v>8184.9389365994575</v>
      </c>
      <c r="CX13" s="39">
        <v>7060.990219022081</v>
      </c>
      <c r="CY13" s="39">
        <v>8202.4489442310733</v>
      </c>
      <c r="CZ13" s="39">
        <v>7233.5161232516903</v>
      </c>
      <c r="DA13" s="39">
        <v>6150.4379371111218</v>
      </c>
      <c r="DB13" s="39">
        <v>6757.2955365412072</v>
      </c>
      <c r="DC13" s="39">
        <v>8211.1711511897447</v>
      </c>
      <c r="DD13" s="39">
        <v>7703.0088311307027</v>
      </c>
      <c r="DE13" s="39">
        <v>7895.4093029436635</v>
      </c>
      <c r="DF13" s="39">
        <v>7630.0568859503928</v>
      </c>
      <c r="DG13" s="39">
        <v>8245.3294224057099</v>
      </c>
      <c r="DH13" s="39">
        <v>6968.7965201918796</v>
      </c>
      <c r="DI13" s="39">
        <v>6813.1019528281922</v>
      </c>
      <c r="DJ13" s="39">
        <v>5520.807466055574</v>
      </c>
      <c r="DK13" s="39">
        <v>5906.4166052335204</v>
      </c>
      <c r="DL13" s="39">
        <v>5135.8260725988548</v>
      </c>
      <c r="DM13" s="39">
        <v>2260.8657310527005</v>
      </c>
      <c r="DN13" s="39">
        <v>2782.5591108380704</v>
      </c>
      <c r="DO13" s="39">
        <v>3059.5120474212399</v>
      </c>
      <c r="DP13" s="39">
        <v>4015.3463220621102</v>
      </c>
      <c r="DQ13" s="39">
        <v>5514.7718095237697</v>
      </c>
      <c r="DR13" s="39">
        <v>5227.27801952148</v>
      </c>
    </row>
    <row r="14" spans="1:122" s="21" customFormat="1" ht="13" x14ac:dyDescent="0.3">
      <c r="A14" s="21" t="s">
        <v>75</v>
      </c>
      <c r="B14" s="22" t="s">
        <v>76</v>
      </c>
      <c r="C14" s="21" t="s">
        <v>75</v>
      </c>
      <c r="D14" s="21" t="s">
        <v>100</v>
      </c>
      <c r="E14" s="21" t="s">
        <v>71</v>
      </c>
      <c r="F14" s="39">
        <v>10659.772987294449</v>
      </c>
      <c r="G14" s="39">
        <v>10247.098889290783</v>
      </c>
      <c r="H14" s="39">
        <v>9661.3717286416286</v>
      </c>
      <c r="I14" s="39">
        <v>8722.2522014235001</v>
      </c>
      <c r="J14" s="39">
        <v>8696.6749707618437</v>
      </c>
      <c r="K14" s="39">
        <v>8836.4882667784532</v>
      </c>
      <c r="L14" s="39">
        <v>9095.0591590668737</v>
      </c>
      <c r="M14" s="39">
        <v>10778.47739704402</v>
      </c>
      <c r="N14" s="39">
        <v>10160.852854100372</v>
      </c>
      <c r="O14" s="39">
        <v>10836.924318550777</v>
      </c>
      <c r="P14" s="39">
        <v>9630.2780477259676</v>
      </c>
      <c r="Q14" s="39">
        <v>9605.1046238475701</v>
      </c>
      <c r="R14" s="39">
        <v>9442.7190416276462</v>
      </c>
      <c r="S14" s="39">
        <v>8218.1305876040096</v>
      </c>
      <c r="T14" s="39">
        <v>8329.8290192984114</v>
      </c>
      <c r="U14" s="39">
        <v>8345.3019828007473</v>
      </c>
      <c r="V14" s="39">
        <v>5194.944993215001</v>
      </c>
      <c r="W14" s="39">
        <v>7181.8181986619848</v>
      </c>
      <c r="X14" s="39">
        <v>7331.6961647243797</v>
      </c>
      <c r="Y14" s="39">
        <v>7958.048559002822</v>
      </c>
      <c r="Z14" s="39">
        <v>7703.0398035662229</v>
      </c>
      <c r="AA14" s="39">
        <v>7609.5453811552561</v>
      </c>
      <c r="AB14" s="39">
        <v>8268.7535981955461</v>
      </c>
      <c r="AC14" s="39">
        <v>9236.4671467048793</v>
      </c>
      <c r="AD14" s="39">
        <v>8810.4320715158501</v>
      </c>
      <c r="AE14" s="39">
        <v>8652.8482571940331</v>
      </c>
      <c r="AF14" s="39">
        <v>7994.3032685855342</v>
      </c>
      <c r="AG14" s="39">
        <v>7632.365828374267</v>
      </c>
      <c r="AH14" s="39">
        <v>8169.5889350585921</v>
      </c>
      <c r="AI14" s="39">
        <v>9059.8553018376606</v>
      </c>
      <c r="AJ14" s="39">
        <v>9647.1396321208485</v>
      </c>
      <c r="AK14" s="39">
        <v>10548.634609125485</v>
      </c>
      <c r="AL14" s="39">
        <v>10790.679692372067</v>
      </c>
      <c r="AM14" s="39">
        <v>11672.710427975006</v>
      </c>
      <c r="AN14" s="39">
        <v>12110.375880845753</v>
      </c>
      <c r="AO14" s="39">
        <v>11175.321124823666</v>
      </c>
      <c r="AP14" s="39">
        <v>10613.166987125036</v>
      </c>
      <c r="AQ14" s="39">
        <v>9538.7315854214485</v>
      </c>
      <c r="AR14" s="39">
        <v>8694.5352607335008</v>
      </c>
      <c r="AS14" s="39">
        <v>8290.7000877788214</v>
      </c>
      <c r="AT14" s="39">
        <v>8826.7655775141266</v>
      </c>
      <c r="AU14" s="39">
        <v>10983.448514055202</v>
      </c>
      <c r="AV14" s="39">
        <v>11645.086930385874</v>
      </c>
      <c r="AW14" s="39">
        <v>14449.788251653596</v>
      </c>
      <c r="AX14" s="39">
        <v>11912.581605515557</v>
      </c>
      <c r="AY14" s="39">
        <v>11999.507273381594</v>
      </c>
      <c r="AZ14" s="39">
        <v>11826.741752466527</v>
      </c>
      <c r="BA14" s="39">
        <v>10441.163149068261</v>
      </c>
      <c r="BB14" s="39">
        <v>9910.2386101718603</v>
      </c>
      <c r="BC14" s="39">
        <v>9357.3271110444784</v>
      </c>
      <c r="BD14" s="39">
        <v>8153.6537670791395</v>
      </c>
      <c r="BE14" s="39">
        <v>9358.3101002907097</v>
      </c>
      <c r="BF14" s="39">
        <v>9311.3643363985702</v>
      </c>
      <c r="BG14" s="39">
        <v>11597.869634211027</v>
      </c>
      <c r="BH14" s="39">
        <v>11931.077583702528</v>
      </c>
      <c r="BI14" s="39">
        <v>11629.735450861061</v>
      </c>
      <c r="BJ14" s="39">
        <v>11363.451807706171</v>
      </c>
      <c r="BK14" s="39">
        <v>13717.405625934041</v>
      </c>
      <c r="BL14" s="39">
        <v>12892.411402327081</v>
      </c>
      <c r="BM14" s="39">
        <v>10835.06969731071</v>
      </c>
      <c r="BN14" s="39">
        <v>10019.29536608777</v>
      </c>
      <c r="BO14" s="39">
        <v>8783.7373197736888</v>
      </c>
      <c r="BP14" s="39">
        <v>10729.431329709178</v>
      </c>
      <c r="BQ14" s="39">
        <v>9816.5489340980894</v>
      </c>
      <c r="BR14" s="39">
        <v>9684.2862003503815</v>
      </c>
      <c r="BS14" s="39">
        <v>15186.880955341509</v>
      </c>
      <c r="BT14" s="39">
        <v>12817.725129420514</v>
      </c>
      <c r="BU14" s="39">
        <v>13126.991211161407</v>
      </c>
      <c r="BV14" s="39">
        <v>12975.681649914239</v>
      </c>
      <c r="BW14" s="39">
        <v>13478.071521344073</v>
      </c>
      <c r="BX14" s="39">
        <v>14177.769953733417</v>
      </c>
      <c r="BY14" s="39">
        <v>13986.447361174485</v>
      </c>
      <c r="BZ14" s="39">
        <v>13226.114450256939</v>
      </c>
      <c r="CA14" s="39">
        <v>13481.573428875527</v>
      </c>
      <c r="CB14" s="39">
        <v>15666.996473226682</v>
      </c>
      <c r="CC14" s="39">
        <v>14612.213362382883</v>
      </c>
      <c r="CD14" s="39">
        <v>14553.22327319491</v>
      </c>
      <c r="CE14" s="39">
        <v>12410.484568614454</v>
      </c>
      <c r="CF14" s="39">
        <v>11626.062845607814</v>
      </c>
      <c r="CG14" s="39">
        <v>11809.049310275024</v>
      </c>
      <c r="CH14" s="39">
        <v>13307.036444776848</v>
      </c>
      <c r="CI14" s="39">
        <v>12767.420103207094</v>
      </c>
      <c r="CJ14" s="39">
        <v>12451.485728567579</v>
      </c>
      <c r="CK14" s="39">
        <v>11573.438012501352</v>
      </c>
      <c r="CL14" s="39">
        <v>11223.083836237041</v>
      </c>
      <c r="CM14" s="39">
        <v>10128.5379065978</v>
      </c>
      <c r="CN14" s="39">
        <v>8323.9513157907913</v>
      </c>
      <c r="CO14" s="39">
        <v>7703.376139362058</v>
      </c>
      <c r="CP14" s="39">
        <v>9295.6171327666907</v>
      </c>
      <c r="CQ14" s="39">
        <v>12823.350125405503</v>
      </c>
      <c r="CR14" s="39">
        <v>12174.507638068832</v>
      </c>
      <c r="CS14" s="39">
        <v>12264.892185360139</v>
      </c>
      <c r="CT14" s="39">
        <v>11776.67916136759</v>
      </c>
      <c r="CU14" s="39">
        <v>11595.810322388983</v>
      </c>
      <c r="CV14" s="39">
        <v>11530.641728110164</v>
      </c>
      <c r="CW14" s="39">
        <v>10808.335841588412</v>
      </c>
      <c r="CX14" s="39">
        <v>9140.891481308563</v>
      </c>
      <c r="CY14" s="39">
        <v>10706.372558255016</v>
      </c>
      <c r="CZ14" s="39">
        <v>9149.0846652592463</v>
      </c>
      <c r="DA14" s="39">
        <v>8519.2004766614409</v>
      </c>
      <c r="DB14" s="39">
        <v>8953.3658712212819</v>
      </c>
      <c r="DC14" s="39">
        <v>9103.1447866932886</v>
      </c>
      <c r="DD14" s="39">
        <v>8490.1758378520481</v>
      </c>
      <c r="DE14" s="39">
        <v>9082.7030416588204</v>
      </c>
      <c r="DF14" s="39">
        <v>8357.582829185827</v>
      </c>
      <c r="DG14" s="39">
        <v>9595.1302674985509</v>
      </c>
      <c r="DH14" s="39">
        <v>7588.6558244501994</v>
      </c>
      <c r="DI14" s="39">
        <v>7861.187073727614</v>
      </c>
      <c r="DJ14" s="39">
        <v>6102.7494658086116</v>
      </c>
      <c r="DK14" s="39">
        <v>6849.261271097077</v>
      </c>
      <c r="DL14" s="39">
        <v>5718.4164746182796</v>
      </c>
      <c r="DM14" s="39">
        <v>9480.7991220831773</v>
      </c>
      <c r="DN14" s="39">
        <v>9491.9502201300602</v>
      </c>
      <c r="DO14" s="39">
        <v>10400.418958955701</v>
      </c>
      <c r="DP14" s="39">
        <v>10927.5647524367</v>
      </c>
      <c r="DQ14" s="39">
        <v>12831.383622879201</v>
      </c>
      <c r="DR14" s="39">
        <v>12206.1425388101</v>
      </c>
    </row>
    <row r="15" spans="1:122" s="21" customFormat="1" ht="13" x14ac:dyDescent="0.3">
      <c r="A15" s="21" t="s">
        <v>77</v>
      </c>
      <c r="B15" s="22" t="s">
        <v>78</v>
      </c>
      <c r="C15" s="21" t="s">
        <v>77</v>
      </c>
      <c r="D15" s="21" t="s">
        <v>100</v>
      </c>
      <c r="E15" s="21" t="s">
        <v>71</v>
      </c>
      <c r="F15" s="39">
        <v>-263.99061228244483</v>
      </c>
      <c r="G15" s="39">
        <v>-351.16256668553598</v>
      </c>
      <c r="H15" s="39">
        <v>-319.9434822304288</v>
      </c>
      <c r="I15" s="39">
        <v>-370.669404782458</v>
      </c>
      <c r="J15" s="39">
        <v>-351.79811983913879</v>
      </c>
      <c r="K15" s="39">
        <v>-609.48381998752438</v>
      </c>
      <c r="L15" s="39">
        <v>-378.22131325540005</v>
      </c>
      <c r="M15" s="39">
        <v>-428.8992386491384</v>
      </c>
      <c r="N15" s="39">
        <v>-403.62856336629602</v>
      </c>
      <c r="O15" s="39">
        <v>-452.20645818994075</v>
      </c>
      <c r="P15" s="39">
        <v>-381.47537826992641</v>
      </c>
      <c r="Q15" s="39">
        <v>-464.65212252639361</v>
      </c>
      <c r="R15" s="39">
        <v>-356.54776561976632</v>
      </c>
      <c r="S15" s="39">
        <v>-424.37158650671358</v>
      </c>
      <c r="T15" s="39">
        <v>-348.718083728068</v>
      </c>
      <c r="U15" s="39">
        <v>-358.94058179352999</v>
      </c>
      <c r="V15" s="39">
        <v>-351.85642436898797</v>
      </c>
      <c r="W15" s="39">
        <v>-1933.77215768414</v>
      </c>
      <c r="X15" s="39">
        <v>-1887.6424162782284</v>
      </c>
      <c r="Y15" s="39">
        <v>-1925.7826122571992</v>
      </c>
      <c r="Z15" s="39">
        <v>-1917.6656764350305</v>
      </c>
      <c r="AA15" s="39">
        <v>-1989.8323681035624</v>
      </c>
      <c r="AB15" s="39">
        <v>-1905.8418179832879</v>
      </c>
      <c r="AC15" s="39">
        <v>-444.18706776137282</v>
      </c>
      <c r="AD15" s="39">
        <v>-367.16010015480003</v>
      </c>
      <c r="AE15" s="39">
        <v>-489.23274932496639</v>
      </c>
      <c r="AF15" s="39">
        <v>-325.49001975280441</v>
      </c>
      <c r="AG15" s="39">
        <v>-387.14821033133836</v>
      </c>
      <c r="AH15" s="39">
        <v>-354.79522133153597</v>
      </c>
      <c r="AI15" s="39">
        <v>-437.83485666709601</v>
      </c>
      <c r="AJ15" s="39">
        <v>-381.70077346998403</v>
      </c>
      <c r="AK15" s="39">
        <v>-446.08660098524803</v>
      </c>
      <c r="AL15" s="39">
        <v>-363.39104680560757</v>
      </c>
      <c r="AM15" s="39">
        <v>-494.32045712657282</v>
      </c>
      <c r="AN15" s="39">
        <v>-360.35969435376205</v>
      </c>
      <c r="AO15" s="39">
        <v>-436.64953931094408</v>
      </c>
      <c r="AP15" s="39">
        <v>-324.62615868399359</v>
      </c>
      <c r="AQ15" s="39">
        <v>-389.9716553223584</v>
      </c>
      <c r="AR15" s="39">
        <v>-315.49370374479997</v>
      </c>
      <c r="AS15" s="39">
        <v>-396.86284615061601</v>
      </c>
      <c r="AT15" s="39">
        <v>-326.07221996776684</v>
      </c>
      <c r="AU15" s="39">
        <v>-1918.0090619926311</v>
      </c>
      <c r="AV15" s="39">
        <v>-1885.1961584069838</v>
      </c>
      <c r="AW15" s="39">
        <v>-1968.1906913632176</v>
      </c>
      <c r="AX15" s="39">
        <v>-309.20464264627998</v>
      </c>
      <c r="AY15" s="39">
        <v>-408.45152265425281</v>
      </c>
      <c r="AZ15" s="39">
        <v>-348.39486829950238</v>
      </c>
      <c r="BA15" s="39">
        <v>-432.1012240245488</v>
      </c>
      <c r="BB15" s="39">
        <v>-414.3609280340832</v>
      </c>
      <c r="BC15" s="39">
        <v>-609.08370593780955</v>
      </c>
      <c r="BD15" s="39">
        <v>-386.9391048180176</v>
      </c>
      <c r="BE15" s="39">
        <v>-661.97173840744802</v>
      </c>
      <c r="BF15" s="39">
        <v>-346.66453614381601</v>
      </c>
      <c r="BG15" s="39">
        <v>-587.98200591084299</v>
      </c>
      <c r="BH15" s="39">
        <v>-412.64452778334794</v>
      </c>
      <c r="BI15" s="39">
        <v>-683.28054023451523</v>
      </c>
      <c r="BJ15" s="39">
        <v>-391.37830998653362</v>
      </c>
      <c r="BK15" s="39">
        <v>-2864.0055526997203</v>
      </c>
      <c r="BL15" s="39">
        <v>-2614.3386458264181</v>
      </c>
      <c r="BM15" s="39">
        <v>-2736.9024927469964</v>
      </c>
      <c r="BN15" s="39">
        <v>-2624.5362601573611</v>
      </c>
      <c r="BO15" s="39">
        <v>-2730.8437387751119</v>
      </c>
      <c r="BP15" s="39">
        <v>-2735.7866666484238</v>
      </c>
      <c r="BQ15" s="39">
        <v>-2809.0374400961728</v>
      </c>
      <c r="BR15" s="39">
        <v>-2624.8013971860987</v>
      </c>
      <c r="BS15" s="39">
        <v>-6689.8511857862559</v>
      </c>
      <c r="BT15" s="39">
        <v>-4199.0274830466878</v>
      </c>
      <c r="BU15" s="39">
        <v>-4349.0771230710834</v>
      </c>
      <c r="BV15" s="39">
        <v>-4308.497733689238</v>
      </c>
      <c r="BW15" s="39">
        <v>-4465.2978755082131</v>
      </c>
      <c r="BX15" s="39">
        <v>-4198.9468578437081</v>
      </c>
      <c r="BY15" s="39">
        <v>-4359.6827639644625</v>
      </c>
      <c r="BZ15" s="39">
        <v>-4224.0373832824853</v>
      </c>
      <c r="CA15" s="39">
        <v>-4880.5508319915434</v>
      </c>
      <c r="CB15" s="39">
        <v>-4724.3904918222906</v>
      </c>
      <c r="CC15" s="39">
        <v>-4925.5964613650594</v>
      </c>
      <c r="CD15" s="39">
        <v>-4799.9021897364401</v>
      </c>
      <c r="CE15" s="39">
        <v>-1145.0802644609855</v>
      </c>
      <c r="CF15" s="39">
        <v>-826.99401204889807</v>
      </c>
      <c r="CG15" s="39">
        <v>-1304.5702134396201</v>
      </c>
      <c r="CH15" s="39">
        <v>-973.38307938824005</v>
      </c>
      <c r="CI15" s="39">
        <v>-1264.0331889558352</v>
      </c>
      <c r="CJ15" s="39">
        <v>-808.28234661989995</v>
      </c>
      <c r="CK15" s="39">
        <v>-1309.8877485448791</v>
      </c>
      <c r="CL15" s="39">
        <v>-818.43004517120005</v>
      </c>
      <c r="CM15" s="39">
        <v>-772.59488483499399</v>
      </c>
      <c r="CN15" s="39">
        <v>-375.20867814686562</v>
      </c>
      <c r="CO15" s="39">
        <v>-588.68585467392802</v>
      </c>
      <c r="CP15" s="39">
        <v>-521.89488916460641</v>
      </c>
      <c r="CQ15" s="39">
        <v>-2446.4706026590879</v>
      </c>
      <c r="CR15" s="39">
        <v>-2218.9491107833041</v>
      </c>
      <c r="CS15" s="39">
        <v>-2660.2829915295279</v>
      </c>
      <c r="CT15" s="39">
        <v>-2217.449275857884</v>
      </c>
      <c r="CU15" s="39">
        <v>-2627.5316164461947</v>
      </c>
      <c r="CV15" s="39">
        <v>-2171.8552410054722</v>
      </c>
      <c r="CW15" s="39">
        <v>-2623.3969049889552</v>
      </c>
      <c r="CX15" s="39">
        <v>-2079.9012622864821</v>
      </c>
      <c r="CY15" s="39">
        <v>-2503.9236140239432</v>
      </c>
      <c r="CZ15" s="39">
        <v>-1915.5685420075561</v>
      </c>
      <c r="DA15" s="39">
        <v>-2368.7625395503192</v>
      </c>
      <c r="DB15" s="39">
        <v>-2196.0703346800747</v>
      </c>
      <c r="DC15" s="39">
        <v>-891.97363550354396</v>
      </c>
      <c r="DD15" s="39">
        <v>-787.16700672134562</v>
      </c>
      <c r="DE15" s="39">
        <v>-1187.2937387151569</v>
      </c>
      <c r="DF15" s="39">
        <v>-727.52594323543406</v>
      </c>
      <c r="DG15" s="39">
        <v>-1349.8008450928401</v>
      </c>
      <c r="DH15" s="39">
        <v>-619.85930425831998</v>
      </c>
      <c r="DI15" s="39">
        <v>-1048.0851208994222</v>
      </c>
      <c r="DJ15" s="39">
        <v>-581.94199975303763</v>
      </c>
      <c r="DK15" s="39">
        <v>-942.84466586355529</v>
      </c>
      <c r="DL15" s="39">
        <v>-582.5904020194248</v>
      </c>
      <c r="DM15" s="39">
        <v>-7219.9333910304767</v>
      </c>
      <c r="DN15" s="39">
        <v>-6709.3911092919898</v>
      </c>
      <c r="DO15" s="39">
        <v>-7340.9069115345301</v>
      </c>
      <c r="DP15" s="39">
        <v>-6912.2184303746699</v>
      </c>
      <c r="DQ15" s="39">
        <v>-7316.6118133555201</v>
      </c>
      <c r="DR15" s="39">
        <v>-6978.8645192886297</v>
      </c>
    </row>
    <row r="16" spans="1:122" s="21" customFormat="1" ht="13" x14ac:dyDescent="0.3">
      <c r="A16" s="21" t="s">
        <v>79</v>
      </c>
      <c r="B16" s="21" t="s">
        <v>80</v>
      </c>
      <c r="C16" s="21" t="s">
        <v>79</v>
      </c>
      <c r="D16" s="21" t="s">
        <v>100</v>
      </c>
      <c r="E16" s="21" t="s">
        <v>71</v>
      </c>
      <c r="F16" s="39">
        <v>2630.3071024279939</v>
      </c>
      <c r="G16" s="39">
        <v>1092.2963346347524</v>
      </c>
      <c r="H16" s="39">
        <v>1145.2751721988016</v>
      </c>
      <c r="I16" s="39">
        <v>1787.2530212889565</v>
      </c>
      <c r="J16" s="39">
        <v>1808.2074675272961</v>
      </c>
      <c r="K16" s="39">
        <v>2047.064339549072</v>
      </c>
      <c r="L16" s="39">
        <v>2032.3372844885257</v>
      </c>
      <c r="M16" s="39">
        <v>1135.0806034451161</v>
      </c>
      <c r="N16" s="39">
        <v>1382.4984192859233</v>
      </c>
      <c r="O16" s="39">
        <v>1548.2298431891659</v>
      </c>
      <c r="P16" s="39">
        <v>1914.204435323958</v>
      </c>
      <c r="Q16" s="39">
        <v>2128.0667931588227</v>
      </c>
      <c r="R16" s="39">
        <v>1974.087895592118</v>
      </c>
      <c r="S16" s="39">
        <v>1947.1379327527029</v>
      </c>
      <c r="T16" s="39">
        <v>1964.6536479196561</v>
      </c>
      <c r="U16" s="39">
        <v>2308.6773822127816</v>
      </c>
      <c r="V16" s="39">
        <v>3810.0590920439877</v>
      </c>
      <c r="W16" s="39">
        <v>3729.6487695521541</v>
      </c>
      <c r="X16" s="39">
        <v>3200.1837959738477</v>
      </c>
      <c r="Y16" s="39">
        <v>3837.4092197143782</v>
      </c>
      <c r="Z16" s="39">
        <v>3542.369073078808</v>
      </c>
      <c r="AA16" s="39">
        <v>3706.0785296583076</v>
      </c>
      <c r="AB16" s="39">
        <v>4511.7270565077415</v>
      </c>
      <c r="AC16" s="39">
        <v>1429.5887678764916</v>
      </c>
      <c r="AD16" s="39">
        <v>1834.351674548951</v>
      </c>
      <c r="AE16" s="39">
        <v>1277.8253792009345</v>
      </c>
      <c r="AF16" s="39">
        <v>2203.0243275972707</v>
      </c>
      <c r="AG16" s="39">
        <v>2243.109893747072</v>
      </c>
      <c r="AH16" s="39">
        <v>2920.010356492945</v>
      </c>
      <c r="AI16" s="39">
        <v>2061.1525304494339</v>
      </c>
      <c r="AJ16" s="39">
        <v>1297.1284603491358</v>
      </c>
      <c r="AK16" s="39">
        <v>1273.5660059797619</v>
      </c>
      <c r="AL16" s="39">
        <v>1603.2216407635415</v>
      </c>
      <c r="AM16" s="39">
        <v>383.63552583156888</v>
      </c>
      <c r="AN16" s="39">
        <v>76.878137638008411</v>
      </c>
      <c r="AO16" s="39">
        <v>774.06246928727887</v>
      </c>
      <c r="AP16" s="39">
        <v>1056.0023455889559</v>
      </c>
      <c r="AQ16" s="39">
        <v>1994.0900179309065</v>
      </c>
      <c r="AR16" s="39">
        <v>2357.9181429913001</v>
      </c>
      <c r="AS16" s="39">
        <v>2758.150851561797</v>
      </c>
      <c r="AT16" s="39">
        <v>2892.8864335536414</v>
      </c>
      <c r="AU16" s="39">
        <v>2465.4487102874273</v>
      </c>
      <c r="AV16" s="39">
        <v>1862.7642281911112</v>
      </c>
      <c r="AW16" s="39">
        <v>2344.5213279196228</v>
      </c>
      <c r="AX16" s="39">
        <v>1616.0945038507216</v>
      </c>
      <c r="AY16" s="39">
        <v>1821.9892656426587</v>
      </c>
      <c r="AZ16" s="39">
        <v>1953.4576477929745</v>
      </c>
      <c r="BA16" s="39">
        <v>1086.9446356862868</v>
      </c>
      <c r="BB16" s="39">
        <v>971.17346421222373</v>
      </c>
      <c r="BC16" s="39">
        <v>1876.8424538033278</v>
      </c>
      <c r="BD16" s="39">
        <v>2534.3115540788772</v>
      </c>
      <c r="BE16" s="39">
        <v>1874.275913946738</v>
      </c>
      <c r="BF16" s="39">
        <v>1637.882992115246</v>
      </c>
      <c r="BG16" s="39">
        <v>96.279722679816587</v>
      </c>
      <c r="BH16" s="39">
        <v>323.24158453081691</v>
      </c>
      <c r="BI16" s="39">
        <v>1342.5729386434514</v>
      </c>
      <c r="BJ16" s="39">
        <v>2169.8836945003609</v>
      </c>
      <c r="BK16" s="39">
        <v>1457.75728796568</v>
      </c>
      <c r="BL16" s="39">
        <v>3419.8013206793403</v>
      </c>
      <c r="BM16" s="39">
        <v>3800.8741316762844</v>
      </c>
      <c r="BN16" s="39">
        <v>3719.4468901195896</v>
      </c>
      <c r="BO16" s="39">
        <v>4257.4606142214216</v>
      </c>
      <c r="BP16" s="39">
        <v>1866.4128799392474</v>
      </c>
      <c r="BQ16" s="39">
        <v>2931.0371317380823</v>
      </c>
      <c r="BR16" s="39">
        <v>3846.3476832857186</v>
      </c>
      <c r="BS16" s="39">
        <v>3751.7124356347476</v>
      </c>
      <c r="BT16" s="39">
        <v>3883.8713935661781</v>
      </c>
      <c r="BU16" s="39">
        <v>3758.662144269676</v>
      </c>
      <c r="BV16" s="39">
        <v>3459.9053227149961</v>
      </c>
      <c r="BW16" s="39">
        <v>3975.6157052541384</v>
      </c>
      <c r="BX16" s="39">
        <v>2324.8947630302937</v>
      </c>
      <c r="BY16" s="39">
        <v>3706.6782497299755</v>
      </c>
      <c r="BZ16" s="39">
        <v>3850.6339969055471</v>
      </c>
      <c r="CA16" s="39">
        <v>4318.8276347460142</v>
      </c>
      <c r="CB16" s="39">
        <v>1749.660673455608</v>
      </c>
      <c r="CC16" s="39">
        <v>2212.7410031521767</v>
      </c>
      <c r="CD16" s="39">
        <v>2069.8195161315289</v>
      </c>
      <c r="CE16" s="39">
        <v>1163.7306371765317</v>
      </c>
      <c r="CF16" s="39">
        <v>2097.6009198110896</v>
      </c>
      <c r="CG16" s="39">
        <v>2425.3371578645965</v>
      </c>
      <c r="CH16" s="39">
        <v>1404.1423981413918</v>
      </c>
      <c r="CI16" s="39">
        <v>1854.9971620087445</v>
      </c>
      <c r="CJ16" s="39">
        <v>1759.3626121523175</v>
      </c>
      <c r="CK16" s="39">
        <v>2560.0938508635272</v>
      </c>
      <c r="CL16" s="39">
        <v>2741.2299101341605</v>
      </c>
      <c r="CM16" s="39">
        <v>3021.1929127371932</v>
      </c>
      <c r="CN16" s="39">
        <v>3839.8227433160746</v>
      </c>
      <c r="CO16" s="39">
        <v>4962.9164353818687</v>
      </c>
      <c r="CP16" s="39">
        <v>3488.0153270179126</v>
      </c>
      <c r="CQ16" s="39">
        <v>2329.2166799135848</v>
      </c>
      <c r="CR16" s="39">
        <v>2134.0015972644733</v>
      </c>
      <c r="CS16" s="39">
        <v>2669.5416790093886</v>
      </c>
      <c r="CT16" s="39">
        <v>3389.9061485702941</v>
      </c>
      <c r="CU16" s="39">
        <v>4204.8764066172116</v>
      </c>
      <c r="CV16" s="39">
        <v>3945.4372488153067</v>
      </c>
      <c r="CW16" s="39">
        <v>4700.2926538305437</v>
      </c>
      <c r="CX16" s="39">
        <v>4713.39531101792</v>
      </c>
      <c r="CY16" s="39">
        <v>4511.0939891289281</v>
      </c>
      <c r="CZ16" s="39">
        <v>5400.9396415383126</v>
      </c>
      <c r="DA16" s="39">
        <v>5614.7303326288793</v>
      </c>
      <c r="DB16" s="39">
        <v>5384.1988805787933</v>
      </c>
      <c r="DC16" s="39">
        <v>4437.5278317702559</v>
      </c>
      <c r="DD16" s="39">
        <v>5149.9105519792984</v>
      </c>
      <c r="DE16" s="39">
        <v>4203.4144448263378</v>
      </c>
      <c r="DF16" s="39">
        <v>4687.8701343496068</v>
      </c>
      <c r="DG16" s="39">
        <v>4818.7855729042903</v>
      </c>
      <c r="DH16" s="39">
        <v>5195.4034877981194</v>
      </c>
      <c r="DI16" s="39">
        <v>5715.3557860018091</v>
      </c>
      <c r="DJ16" s="39">
        <v>5536.8616936944236</v>
      </c>
      <c r="DK16" s="39">
        <v>5453.5568969064752</v>
      </c>
      <c r="DL16" s="39">
        <v>6117.2268449711446</v>
      </c>
      <c r="DM16" s="39">
        <v>8326.0785410272947</v>
      </c>
      <c r="DN16" s="39">
        <v>8335.3504706219301</v>
      </c>
      <c r="DO16" s="39">
        <v>8513.9724607787593</v>
      </c>
      <c r="DP16" s="39">
        <v>7390.19969587788</v>
      </c>
      <c r="DQ16" s="39">
        <v>7358.71784983622</v>
      </c>
      <c r="DR16" s="39">
        <v>7587.6432665784996</v>
      </c>
    </row>
    <row r="17" spans="1:122" s="21" customFormat="1" ht="13" x14ac:dyDescent="0.3">
      <c r="A17" s="21" t="s">
        <v>81</v>
      </c>
      <c r="B17" s="22" t="s">
        <v>82</v>
      </c>
      <c r="C17" s="21" t="s">
        <v>81</v>
      </c>
      <c r="D17" s="21" t="s">
        <v>100</v>
      </c>
      <c r="E17" s="21" t="s">
        <v>71</v>
      </c>
      <c r="F17" s="39">
        <v>4779.31319764</v>
      </c>
      <c r="G17" s="39">
        <v>4783.3056614400002</v>
      </c>
      <c r="H17" s="39">
        <v>4459.2980751200002</v>
      </c>
      <c r="I17" s="39">
        <v>4639.0288247400003</v>
      </c>
      <c r="J17" s="39">
        <v>5201.3167227399999</v>
      </c>
      <c r="K17" s="39">
        <v>5557.4367685899997</v>
      </c>
      <c r="L17" s="39">
        <v>5244.9538874900009</v>
      </c>
      <c r="M17" s="39">
        <v>5261.2959188599998</v>
      </c>
      <c r="N17" s="39">
        <v>5436.5134809500005</v>
      </c>
      <c r="O17" s="39">
        <v>5419.1406504900006</v>
      </c>
      <c r="P17" s="39">
        <v>5311.8068757999999</v>
      </c>
      <c r="Q17" s="39">
        <v>5270.4574106299997</v>
      </c>
      <c r="R17" s="39">
        <v>5253.6080938999994</v>
      </c>
      <c r="S17" s="39">
        <v>5479.8231573600006</v>
      </c>
      <c r="T17" s="39">
        <v>5569.0253131499994</v>
      </c>
      <c r="U17" s="39">
        <v>5381.9216993399996</v>
      </c>
      <c r="V17" s="39">
        <v>7252.2158431400003</v>
      </c>
      <c r="W17" s="39">
        <v>7443.7115657799995</v>
      </c>
      <c r="X17" s="39">
        <v>7235.9680158299998</v>
      </c>
      <c r="Y17" s="39">
        <v>7412.69576899</v>
      </c>
      <c r="Z17" s="39">
        <v>7480.5909744700002</v>
      </c>
      <c r="AA17" s="39">
        <v>7436.5605116000006</v>
      </c>
      <c r="AB17" s="39">
        <v>7189.7076540199987</v>
      </c>
      <c r="AC17" s="39">
        <v>4237.7785674799998</v>
      </c>
      <c r="AD17" s="39">
        <v>4903.0361778400011</v>
      </c>
      <c r="AE17" s="39">
        <v>5291.4272060400008</v>
      </c>
      <c r="AF17" s="39">
        <v>5977.2498244800008</v>
      </c>
      <c r="AG17" s="39">
        <v>6159.4365652400011</v>
      </c>
      <c r="AH17" s="39">
        <v>6789.3365523900011</v>
      </c>
      <c r="AI17" s="39">
        <v>5999.0856017999995</v>
      </c>
      <c r="AJ17" s="39">
        <v>5399.63875611</v>
      </c>
      <c r="AK17" s="39">
        <v>5557.0311137399995</v>
      </c>
      <c r="AL17" s="39">
        <v>5784.4039516699995</v>
      </c>
      <c r="AM17" s="39">
        <v>4962.2901824400005</v>
      </c>
      <c r="AN17" s="39">
        <v>5582.0059675499997</v>
      </c>
      <c r="AO17" s="39">
        <v>5766.9092547800001</v>
      </c>
      <c r="AP17" s="39">
        <v>5192.3025942200002</v>
      </c>
      <c r="AQ17" s="39">
        <v>5313.2230984599992</v>
      </c>
      <c r="AR17" s="39">
        <v>5853.5462679499997</v>
      </c>
      <c r="AS17" s="39">
        <v>5754.5697869600008</v>
      </c>
      <c r="AT17" s="39">
        <v>6058.3334645500008</v>
      </c>
      <c r="AU17" s="39">
        <v>6052.2249049500006</v>
      </c>
      <c r="AV17" s="39">
        <v>4538.0316040400003</v>
      </c>
      <c r="AW17" s="39">
        <v>5354.4866061000002</v>
      </c>
      <c r="AX17" s="39">
        <v>4574.266888860001</v>
      </c>
      <c r="AY17" s="39">
        <v>4945.9100664799998</v>
      </c>
      <c r="AZ17" s="39">
        <v>5508.9830229199997</v>
      </c>
      <c r="BA17" s="39">
        <v>4992.4231298599998</v>
      </c>
      <c r="BB17" s="39">
        <v>4211.8522032300007</v>
      </c>
      <c r="BC17" s="39">
        <v>4883.0743278699983</v>
      </c>
      <c r="BD17" s="39">
        <v>5524.8176116099994</v>
      </c>
      <c r="BE17" s="39">
        <v>5703.7328721399999</v>
      </c>
      <c r="BF17" s="39">
        <v>5267.3924568000002</v>
      </c>
      <c r="BG17" s="39">
        <v>3077.7632138200001</v>
      </c>
      <c r="BH17" s="39">
        <v>2978.3285586799993</v>
      </c>
      <c r="BI17" s="39">
        <v>3747.3439396899994</v>
      </c>
      <c r="BJ17" s="39">
        <v>4267.7476090600003</v>
      </c>
      <c r="BK17" s="39">
        <v>5347.9836202000006</v>
      </c>
      <c r="BL17" s="39">
        <v>7694.79771394</v>
      </c>
      <c r="BM17" s="39">
        <v>8438.2725213899994</v>
      </c>
      <c r="BN17" s="39">
        <v>9076.4086218499997</v>
      </c>
      <c r="BO17" s="39">
        <v>8783.5710181899976</v>
      </c>
      <c r="BP17" s="39">
        <v>6701.83309912</v>
      </c>
      <c r="BQ17" s="39">
        <v>7912.3906351399983</v>
      </c>
      <c r="BR17" s="39">
        <v>8550.1817573799999</v>
      </c>
      <c r="BS17" s="39">
        <v>8974.0592702700014</v>
      </c>
      <c r="BT17" s="39">
        <v>8471.9181333800025</v>
      </c>
      <c r="BU17" s="39">
        <v>8315.2009477399988</v>
      </c>
      <c r="BV17" s="39">
        <v>8697.2418307799999</v>
      </c>
      <c r="BW17" s="39">
        <v>9343.3978349000008</v>
      </c>
      <c r="BX17" s="39">
        <v>8108.6026951900021</v>
      </c>
      <c r="BY17" s="39">
        <v>8949.6237230600018</v>
      </c>
      <c r="BZ17" s="39">
        <v>8756.1651591200007</v>
      </c>
      <c r="CA17" s="39">
        <v>9414.7484240899994</v>
      </c>
      <c r="CB17" s="39">
        <v>6801.1275878399993</v>
      </c>
      <c r="CC17" s="39">
        <v>7755.4267991300003</v>
      </c>
      <c r="CD17" s="39">
        <v>8340.7403197300009</v>
      </c>
      <c r="CE17" s="39">
        <v>7880.4650607800013</v>
      </c>
      <c r="CF17" s="39">
        <v>8337.2937389200015</v>
      </c>
      <c r="CG17" s="39">
        <v>9309.0934976600001</v>
      </c>
      <c r="CH17" s="39">
        <v>8088.46216577</v>
      </c>
      <c r="CI17" s="39">
        <v>8636.3670401800009</v>
      </c>
      <c r="CJ17" s="39">
        <v>9313.0643203799973</v>
      </c>
      <c r="CK17" s="39">
        <v>9562.4661008999992</v>
      </c>
      <c r="CL17" s="39">
        <v>9210.3313923599999</v>
      </c>
      <c r="CM17" s="39">
        <v>9635.6468178699997</v>
      </c>
      <c r="CN17" s="39">
        <v>10321.456814180001</v>
      </c>
      <c r="CO17" s="39">
        <v>11826.358132519999</v>
      </c>
      <c r="CP17" s="39">
        <v>9837.2284836199979</v>
      </c>
      <c r="CQ17" s="39">
        <v>9669.6570379700006</v>
      </c>
      <c r="CR17" s="39">
        <v>9489.0404001000006</v>
      </c>
      <c r="CS17" s="39">
        <v>10388.57563234</v>
      </c>
      <c r="CT17" s="39">
        <v>11038.081300569998</v>
      </c>
      <c r="CU17" s="39">
        <v>12378.84612631</v>
      </c>
      <c r="CV17" s="39">
        <v>11864.433150339997</v>
      </c>
      <c r="CW17" s="39">
        <v>12388.66644503</v>
      </c>
      <c r="CX17" s="39">
        <v>12330.24260675</v>
      </c>
      <c r="CY17" s="39">
        <v>12456.352375120001</v>
      </c>
      <c r="CZ17" s="39">
        <v>13240.677587390001</v>
      </c>
      <c r="DA17" s="39">
        <v>13407.019063900001</v>
      </c>
      <c r="DB17" s="39">
        <v>13488.503505160001</v>
      </c>
      <c r="DC17" s="39">
        <v>12693.426074280002</v>
      </c>
      <c r="DD17" s="39">
        <v>12730.070898039998</v>
      </c>
      <c r="DE17" s="39">
        <v>12793.751689230003</v>
      </c>
      <c r="DF17" s="39">
        <v>12566.999070559999</v>
      </c>
      <c r="DG17" s="39">
        <v>12932.570098509999</v>
      </c>
      <c r="DH17" s="39">
        <v>12595.13145094</v>
      </c>
      <c r="DI17" s="39">
        <v>12739.779007860001</v>
      </c>
      <c r="DJ17" s="39">
        <v>12508.542399489997</v>
      </c>
      <c r="DK17" s="39">
        <v>12193.893536989995</v>
      </c>
      <c r="DL17" s="39">
        <v>12726.22447209</v>
      </c>
      <c r="DM17" s="39">
        <v>14920.526855099997</v>
      </c>
      <c r="DN17" s="39">
        <v>14989.72480351</v>
      </c>
      <c r="DO17" s="39">
        <v>15075.004484659999</v>
      </c>
      <c r="DP17" s="39">
        <v>14857.511685560001</v>
      </c>
      <c r="DQ17" s="39">
        <v>14912.07230211</v>
      </c>
      <c r="DR17" s="39">
        <v>14412.186667890001</v>
      </c>
    </row>
    <row r="18" spans="1:122" s="21" customFormat="1" ht="13" x14ac:dyDescent="0.3">
      <c r="A18" s="21" t="s">
        <v>83</v>
      </c>
      <c r="B18" s="29" t="s">
        <v>84</v>
      </c>
      <c r="C18" s="21" t="s">
        <v>83</v>
      </c>
      <c r="D18" s="21" t="s">
        <v>100</v>
      </c>
      <c r="E18" s="21" t="s">
        <v>71</v>
      </c>
      <c r="F18" s="39">
        <v>4773.2139627300003</v>
      </c>
      <c r="G18" s="39">
        <v>4776.9540044599999</v>
      </c>
      <c r="H18" s="39">
        <v>4452.1314161600003</v>
      </c>
      <c r="I18" s="39">
        <v>4547.9382291800002</v>
      </c>
      <c r="J18" s="39">
        <v>5109.4506516599995</v>
      </c>
      <c r="K18" s="39">
        <v>5465.4450794599998</v>
      </c>
      <c r="L18" s="39">
        <v>5160.7217345400004</v>
      </c>
      <c r="M18" s="39">
        <v>5177.5558807199995</v>
      </c>
      <c r="N18" s="39">
        <v>5365.5798386200004</v>
      </c>
      <c r="O18" s="39">
        <v>5350.7718250100006</v>
      </c>
      <c r="P18" s="39">
        <v>5253.8443071900001</v>
      </c>
      <c r="Q18" s="39">
        <v>5216.5969428299995</v>
      </c>
      <c r="R18" s="39">
        <v>5207.8041477299994</v>
      </c>
      <c r="S18" s="39">
        <v>5442.4104013300002</v>
      </c>
      <c r="T18" s="39">
        <v>5536.4597888899998</v>
      </c>
      <c r="U18" s="39">
        <v>5355.83881036</v>
      </c>
      <c r="V18" s="39">
        <v>5051.8862048999999</v>
      </c>
      <c r="W18" s="39">
        <v>5278.4480866999993</v>
      </c>
      <c r="X18" s="39">
        <v>5114.5151053400004</v>
      </c>
      <c r="Y18" s="39">
        <v>5354.6296679799998</v>
      </c>
      <c r="Z18" s="39">
        <v>5481.8078865100006</v>
      </c>
      <c r="AA18" s="39">
        <v>5497.1906060800011</v>
      </c>
      <c r="AB18" s="39">
        <v>5310.2715989899989</v>
      </c>
      <c r="AC18" s="39">
        <v>2417.9318453300002</v>
      </c>
      <c r="AD18" s="39">
        <v>3137.5169167000013</v>
      </c>
      <c r="AE18" s="39">
        <v>3589.3296783700007</v>
      </c>
      <c r="AF18" s="39">
        <v>4333.6622958000007</v>
      </c>
      <c r="AG18" s="39">
        <v>4571.6671452200007</v>
      </c>
      <c r="AH18" s="39">
        <v>5262.1387564800007</v>
      </c>
      <c r="AI18" s="39">
        <v>4518.5090621499994</v>
      </c>
      <c r="AJ18" s="39">
        <v>3978.6125398900003</v>
      </c>
      <c r="AK18" s="39">
        <v>4195.6323272499994</v>
      </c>
      <c r="AL18" s="39">
        <v>4480.5381053700003</v>
      </c>
      <c r="AM18" s="39">
        <v>3722.4202032600006</v>
      </c>
      <c r="AN18" s="39">
        <v>4396.3399295500003</v>
      </c>
      <c r="AO18" s="39">
        <v>4642.6166017599999</v>
      </c>
      <c r="AP18" s="39">
        <v>4127.0518277900001</v>
      </c>
      <c r="AQ18" s="39">
        <v>4309.1275480199993</v>
      </c>
      <c r="AR18" s="39">
        <v>4910.7729498600002</v>
      </c>
      <c r="AS18" s="39">
        <v>4871.5606251900008</v>
      </c>
      <c r="AT18" s="39">
        <v>5235.6318776800008</v>
      </c>
      <c r="AU18" s="39">
        <v>5275.1415117700008</v>
      </c>
      <c r="AV18" s="39">
        <v>3831.6925386200005</v>
      </c>
      <c r="AW18" s="39">
        <v>4710.9990948100003</v>
      </c>
      <c r="AX18" s="39">
        <v>3993.6957472000008</v>
      </c>
      <c r="AY18" s="39">
        <v>4415.3814454900003</v>
      </c>
      <c r="AZ18" s="39">
        <v>5041.0631373400001</v>
      </c>
      <c r="BA18" s="39">
        <v>4588.34579553</v>
      </c>
      <c r="BB18" s="39">
        <v>3882.4625746500005</v>
      </c>
      <c r="BC18" s="39">
        <v>4618.4412385999985</v>
      </c>
      <c r="BD18" s="39">
        <v>5323.0192807299991</v>
      </c>
      <c r="BE18" s="39">
        <v>5565.6434007299995</v>
      </c>
      <c r="BF18" s="39">
        <v>5193.5008616499999</v>
      </c>
      <c r="BG18" s="39">
        <v>3000.0687780400003</v>
      </c>
      <c r="BH18" s="39">
        <v>2901.4858818899993</v>
      </c>
      <c r="BI18" s="39">
        <v>3671.5489270399994</v>
      </c>
      <c r="BJ18" s="39">
        <v>4191.1495725000004</v>
      </c>
      <c r="BK18" s="39">
        <v>5271.1198707300009</v>
      </c>
      <c r="BL18" s="39">
        <v>7617.64533261</v>
      </c>
      <c r="BM18" s="39">
        <v>8363.0834139999988</v>
      </c>
      <c r="BN18" s="39">
        <v>8847.4828166400002</v>
      </c>
      <c r="BO18" s="39">
        <v>8400.1169998199985</v>
      </c>
      <c r="BP18" s="39">
        <v>6316.0716811000002</v>
      </c>
      <c r="BQ18" s="39">
        <v>7370.5568039399986</v>
      </c>
      <c r="BR18" s="39">
        <v>8008.3117718000003</v>
      </c>
      <c r="BS18" s="39">
        <v>8277.8221376500005</v>
      </c>
      <c r="BT18" s="39">
        <v>7774.8758110100016</v>
      </c>
      <c r="BU18" s="39">
        <v>7624.7301706599992</v>
      </c>
      <c r="BV18" s="39">
        <v>8002.7341649400005</v>
      </c>
      <c r="BW18" s="39">
        <v>8648.0026627100015</v>
      </c>
      <c r="BX18" s="39">
        <v>7410.4387133000018</v>
      </c>
      <c r="BY18" s="39">
        <v>8255.1676686300016</v>
      </c>
      <c r="BZ18" s="39">
        <v>8058.6528439500007</v>
      </c>
      <c r="CA18" s="39">
        <v>8719.3317775399992</v>
      </c>
      <c r="CB18" s="39">
        <v>6108.3579233599994</v>
      </c>
      <c r="CC18" s="39">
        <v>7370.3997292499998</v>
      </c>
      <c r="CD18" s="39">
        <v>7984.8228973600008</v>
      </c>
      <c r="CE18" s="39">
        <v>7650.5224756200014</v>
      </c>
      <c r="CF18" s="39">
        <v>8105.7983812900011</v>
      </c>
      <c r="CG18" s="39">
        <v>9073.6551275500005</v>
      </c>
      <c r="CH18" s="39">
        <v>7855.7960770099999</v>
      </c>
      <c r="CI18" s="39">
        <v>8402.12234197</v>
      </c>
      <c r="CJ18" s="39">
        <v>9079.2857967799973</v>
      </c>
      <c r="CK18" s="39">
        <v>9484.8478657899996</v>
      </c>
      <c r="CL18" s="39">
        <v>9132.6918646199993</v>
      </c>
      <c r="CM18" s="39">
        <v>9561.1874267099993</v>
      </c>
      <c r="CN18" s="39">
        <v>10245.99659914</v>
      </c>
      <c r="CO18" s="39">
        <v>11748.63083353</v>
      </c>
      <c r="CP18" s="39">
        <v>9757.2808515499983</v>
      </c>
      <c r="CQ18" s="39">
        <v>9588.4980280899999</v>
      </c>
      <c r="CR18" s="39">
        <v>9411.2383996900007</v>
      </c>
      <c r="CS18" s="39">
        <v>10310.601642150001</v>
      </c>
      <c r="CT18" s="39">
        <v>10958.404136879999</v>
      </c>
      <c r="CU18" s="39">
        <v>12300.60564272</v>
      </c>
      <c r="CV18" s="39">
        <v>11784.118457959998</v>
      </c>
      <c r="CW18" s="39">
        <v>12311.87523095</v>
      </c>
      <c r="CX18" s="39">
        <v>12253.970523010001</v>
      </c>
      <c r="CY18" s="39">
        <v>12381.01832379</v>
      </c>
      <c r="CZ18" s="39">
        <v>13165.622086290001</v>
      </c>
      <c r="DA18" s="39">
        <v>13329.327969010001</v>
      </c>
      <c r="DB18" s="39">
        <v>13411.770827820001</v>
      </c>
      <c r="DC18" s="39">
        <v>12611.982272750001</v>
      </c>
      <c r="DD18" s="39">
        <v>12651.052915459997</v>
      </c>
      <c r="DE18" s="39">
        <v>12709.177794420002</v>
      </c>
      <c r="DF18" s="39">
        <v>12481.24205807</v>
      </c>
      <c r="DG18" s="39">
        <v>12844.457184719999</v>
      </c>
      <c r="DH18" s="39">
        <v>12515.11817822</v>
      </c>
      <c r="DI18" s="39">
        <v>12660.111782460001</v>
      </c>
      <c r="DJ18" s="39">
        <v>12428.987809849998</v>
      </c>
      <c r="DK18" s="39">
        <v>12115.841302709996</v>
      </c>
      <c r="DL18" s="39">
        <v>12648.25609884</v>
      </c>
      <c r="DM18" s="39">
        <v>12985.343500079998</v>
      </c>
      <c r="DN18" s="39">
        <v>12969.39285516</v>
      </c>
      <c r="DO18" s="39">
        <v>12697.908003680001</v>
      </c>
      <c r="DP18" s="39">
        <v>12468.06421912</v>
      </c>
      <c r="DQ18" s="39">
        <v>12510.59608127</v>
      </c>
      <c r="DR18" s="39">
        <v>12001.617812209999</v>
      </c>
    </row>
    <row r="19" spans="1:122" s="21" customFormat="1" ht="13" x14ac:dyDescent="0.3">
      <c r="A19" s="21" t="s">
        <v>85</v>
      </c>
      <c r="B19" s="30" t="s">
        <v>86</v>
      </c>
      <c r="C19" s="21" t="s">
        <v>85</v>
      </c>
      <c r="D19" s="21" t="s">
        <v>100</v>
      </c>
      <c r="E19" s="21" t="s">
        <v>71</v>
      </c>
      <c r="F19" s="39">
        <v>6400.9069613199999</v>
      </c>
      <c r="G19" s="39">
        <v>6395.5114805000003</v>
      </c>
      <c r="H19" s="39">
        <v>6389.6844749900001</v>
      </c>
      <c r="I19" s="39">
        <v>6384.2661187499998</v>
      </c>
      <c r="J19" s="39">
        <v>6378.4169306099993</v>
      </c>
      <c r="K19" s="39">
        <v>6372.9756071000002</v>
      </c>
      <c r="L19" s="39">
        <v>6367.5231922299999</v>
      </c>
      <c r="M19" s="39">
        <v>6361.22229049</v>
      </c>
      <c r="N19" s="39">
        <v>6355.7459181800004</v>
      </c>
      <c r="O19" s="39">
        <v>6349.8404710100003</v>
      </c>
      <c r="P19" s="39">
        <v>6344.3408984999996</v>
      </c>
      <c r="Q19" s="39">
        <v>6338.4129537600002</v>
      </c>
      <c r="R19" s="39">
        <v>6332.8900878999993</v>
      </c>
      <c r="S19" s="39">
        <v>6327.3559644699999</v>
      </c>
      <c r="T19" s="39">
        <v>6321.3945151999997</v>
      </c>
      <c r="U19" s="39">
        <v>6315.8369597000001</v>
      </c>
      <c r="V19" s="39">
        <v>6309.85278801</v>
      </c>
      <c r="W19" s="39">
        <v>6372.3139256899995</v>
      </c>
      <c r="X19" s="39">
        <v>6366.2832118600008</v>
      </c>
      <c r="Y19" s="39">
        <v>6359.0530203499993</v>
      </c>
      <c r="Z19" s="39">
        <v>6353.3360613600007</v>
      </c>
      <c r="AA19" s="39">
        <v>6347.2049868700005</v>
      </c>
      <c r="AB19" s="39">
        <v>6341.4431151499994</v>
      </c>
      <c r="AC19" s="39">
        <v>6335.1924694300005</v>
      </c>
      <c r="AD19" s="39">
        <v>6335.7014002100004</v>
      </c>
      <c r="AE19" s="39">
        <v>6335.9737771500004</v>
      </c>
      <c r="AF19" s="39">
        <v>6331.7774583900009</v>
      </c>
      <c r="AG19" s="39">
        <v>6326.0264329600004</v>
      </c>
      <c r="AH19" s="39">
        <v>6319.9986631000002</v>
      </c>
      <c r="AI19" s="39">
        <v>6331.2273062799995</v>
      </c>
      <c r="AJ19" s="39">
        <v>6308.1069881200001</v>
      </c>
      <c r="AK19" s="39">
        <v>6301.7334687399998</v>
      </c>
      <c r="AL19" s="39">
        <v>6296.1370005500003</v>
      </c>
      <c r="AM19" s="39">
        <v>6285.7845300500012</v>
      </c>
      <c r="AN19" s="39">
        <v>6280.0521146800002</v>
      </c>
      <c r="AO19" s="39">
        <v>6274.8338626499999</v>
      </c>
      <c r="AP19" s="39">
        <v>6280.8923226699999</v>
      </c>
      <c r="AQ19" s="39">
        <v>6275.0784264899994</v>
      </c>
      <c r="AR19" s="39">
        <v>6267.3797156000001</v>
      </c>
      <c r="AS19" s="39">
        <v>6261.7348126200004</v>
      </c>
      <c r="AT19" s="39">
        <v>6255.689146220001</v>
      </c>
      <c r="AU19" s="39">
        <v>6249.9673335900006</v>
      </c>
      <c r="AV19" s="39">
        <v>6245.0705102700003</v>
      </c>
      <c r="AW19" s="39">
        <v>6237.8496591200001</v>
      </c>
      <c r="AX19" s="39">
        <v>6231.840971820001</v>
      </c>
      <c r="AY19" s="39">
        <v>6225.3199472599999</v>
      </c>
      <c r="AZ19" s="39">
        <v>6219.7617992699998</v>
      </c>
      <c r="BA19" s="39">
        <v>6212.8284072200004</v>
      </c>
      <c r="BB19" s="39">
        <v>6221.1198417100004</v>
      </c>
      <c r="BC19" s="39">
        <v>6214.457865299999</v>
      </c>
      <c r="BD19" s="39">
        <v>6206.6661340599994</v>
      </c>
      <c r="BE19" s="39">
        <v>6200.6909411299994</v>
      </c>
      <c r="BF19" s="39">
        <v>6194.4616492699997</v>
      </c>
      <c r="BG19" s="39">
        <v>6188.7889558800007</v>
      </c>
      <c r="BH19" s="39">
        <v>6182.0623918699994</v>
      </c>
      <c r="BI19" s="39">
        <v>6174.9533495899996</v>
      </c>
      <c r="BJ19" s="39">
        <v>6189.8738709700001</v>
      </c>
      <c r="BK19" s="39">
        <v>6991.4746796200006</v>
      </c>
      <c r="BL19" s="39">
        <v>8919.9050496</v>
      </c>
      <c r="BM19" s="39">
        <v>9693.3324071299994</v>
      </c>
      <c r="BN19" s="39">
        <v>10176.417704420001</v>
      </c>
      <c r="BO19" s="39">
        <v>9544.757277069999</v>
      </c>
      <c r="BP19" s="39">
        <v>7415.4796922599999</v>
      </c>
      <c r="BQ19" s="39">
        <v>8607.8013206099986</v>
      </c>
      <c r="BR19" s="39">
        <v>9264.9852127100003</v>
      </c>
      <c r="BS19" s="39">
        <v>9397.7572833200011</v>
      </c>
      <c r="BT19" s="39">
        <v>8941.1633107000016</v>
      </c>
      <c r="BU19" s="39">
        <v>8882.5114168599994</v>
      </c>
      <c r="BV19" s="39">
        <v>9468.1653835100005</v>
      </c>
      <c r="BW19" s="39">
        <v>9940.6389350200006</v>
      </c>
      <c r="BX19" s="39">
        <v>8769.656480040001</v>
      </c>
      <c r="BY19" s="39">
        <v>9661.9157687700008</v>
      </c>
      <c r="BZ19" s="39">
        <v>9511.3769773000004</v>
      </c>
      <c r="CA19" s="39">
        <v>10098.002768799999</v>
      </c>
      <c r="CB19" s="39">
        <v>7529.9781320399998</v>
      </c>
      <c r="CC19" s="39">
        <v>8803.4312655499998</v>
      </c>
      <c r="CD19" s="39">
        <v>9573.8233966700009</v>
      </c>
      <c r="CE19" s="39">
        <v>9696.6420067600011</v>
      </c>
      <c r="CF19" s="39">
        <v>9274.6238316100007</v>
      </c>
      <c r="CG19" s="39">
        <v>10391.00863762</v>
      </c>
      <c r="CH19" s="39">
        <v>10313.9676318</v>
      </c>
      <c r="CI19" s="39">
        <v>10969.878329360001</v>
      </c>
      <c r="CJ19" s="39">
        <v>11686.389978929998</v>
      </c>
      <c r="CK19" s="39">
        <v>11485.40226481</v>
      </c>
      <c r="CL19" s="39">
        <v>10947.934371269999</v>
      </c>
      <c r="CM19" s="39">
        <v>11677.69592134</v>
      </c>
      <c r="CN19" s="39">
        <v>11738.648260780001</v>
      </c>
      <c r="CO19" s="39">
        <v>12343.70998981</v>
      </c>
      <c r="CP19" s="39">
        <v>10533.691582719999</v>
      </c>
      <c r="CQ19" s="39">
        <v>12355.57016218</v>
      </c>
      <c r="CR19" s="39">
        <v>11883.049749940001</v>
      </c>
      <c r="CS19" s="39">
        <v>11896.1214089</v>
      </c>
      <c r="CT19" s="39">
        <v>13346.51235743</v>
      </c>
      <c r="CU19" s="39">
        <v>14432.62302816</v>
      </c>
      <c r="CV19" s="39">
        <v>14386.219981479999</v>
      </c>
      <c r="CW19" s="39">
        <v>13166.81531512</v>
      </c>
      <c r="CX19" s="39">
        <v>13821.672394620002</v>
      </c>
      <c r="CY19" s="39">
        <v>14349.452860339999</v>
      </c>
      <c r="CZ19" s="39">
        <v>14109.146942220001</v>
      </c>
      <c r="DA19" s="39">
        <v>14342.74775696</v>
      </c>
      <c r="DB19" s="39">
        <v>14372.198132850001</v>
      </c>
      <c r="DC19" s="39">
        <v>14606.809012000002</v>
      </c>
      <c r="DD19" s="39">
        <v>14583.786580269996</v>
      </c>
      <c r="DE19" s="39">
        <v>14565.421969570001</v>
      </c>
      <c r="DF19" s="39">
        <v>14546.434585480001</v>
      </c>
      <c r="DG19" s="39">
        <v>14527.207521599999</v>
      </c>
      <c r="DH19" s="39">
        <v>14508.3832215</v>
      </c>
      <c r="DI19" s="39">
        <v>14489.954169140001</v>
      </c>
      <c r="DJ19" s="39">
        <v>14475.78737491</v>
      </c>
      <c r="DK19" s="39">
        <v>14457.219190419997</v>
      </c>
      <c r="DL19" s="39">
        <v>14438.64078711</v>
      </c>
      <c r="DM19" s="39">
        <v>14420.118714639999</v>
      </c>
      <c r="DN19" s="39">
        <v>14401.70050395</v>
      </c>
      <c r="DO19" s="39">
        <v>14383.68067784</v>
      </c>
      <c r="DP19" s="39">
        <v>14362.87047433</v>
      </c>
      <c r="DQ19" s="39">
        <v>14351.959696279901</v>
      </c>
      <c r="DR19" s="39">
        <v>14323.495446479999</v>
      </c>
    </row>
    <row r="20" spans="1:122" s="21" customFormat="1" ht="13" x14ac:dyDescent="0.3">
      <c r="A20" s="21" t="s">
        <v>87</v>
      </c>
      <c r="B20" s="29" t="s">
        <v>88</v>
      </c>
      <c r="C20" s="21" t="s">
        <v>87</v>
      </c>
      <c r="D20" s="21" t="s">
        <v>100</v>
      </c>
      <c r="E20" s="21" t="s">
        <v>71</v>
      </c>
      <c r="F20" s="39">
        <v>6.0992349099999998</v>
      </c>
      <c r="G20" s="39">
        <v>6.3516569800000005</v>
      </c>
      <c r="H20" s="39">
        <v>7.1666589600000004</v>
      </c>
      <c r="I20" s="39">
        <v>91.090595559999997</v>
      </c>
      <c r="J20" s="39">
        <v>91.866071079999998</v>
      </c>
      <c r="K20" s="39">
        <v>91.991689129999983</v>
      </c>
      <c r="L20" s="39">
        <v>84.23215295</v>
      </c>
      <c r="M20" s="39">
        <v>83.74003814000001</v>
      </c>
      <c r="N20" s="39">
        <v>70.933642329999998</v>
      </c>
      <c r="O20" s="39">
        <v>68.368825480000012</v>
      </c>
      <c r="P20" s="39">
        <v>57.962568609999998</v>
      </c>
      <c r="Q20" s="39">
        <v>53.860467799999995</v>
      </c>
      <c r="R20" s="39">
        <v>45.803946169999996</v>
      </c>
      <c r="S20" s="39">
        <v>37.412756030000004</v>
      </c>
      <c r="T20" s="39">
        <v>32.565524260000004</v>
      </c>
      <c r="U20" s="39">
        <v>26.08288898</v>
      </c>
      <c r="V20" s="39">
        <v>2200.3296382399999</v>
      </c>
      <c r="W20" s="39">
        <v>2165.2634790800003</v>
      </c>
      <c r="X20" s="39">
        <v>2121.4529104899998</v>
      </c>
      <c r="Y20" s="39">
        <v>2058.0661010100002</v>
      </c>
      <c r="Z20" s="39">
        <v>1998.7830879600001</v>
      </c>
      <c r="AA20" s="39">
        <v>1939.36990552</v>
      </c>
      <c r="AB20" s="39">
        <v>1879.4360550299998</v>
      </c>
      <c r="AC20" s="39">
        <v>1819.84672215</v>
      </c>
      <c r="AD20" s="39">
        <v>1765.51926114</v>
      </c>
      <c r="AE20" s="39">
        <v>1702.0975276700001</v>
      </c>
      <c r="AF20" s="39">
        <v>1643.5875286799999</v>
      </c>
      <c r="AG20" s="39">
        <v>1587.7694200200001</v>
      </c>
      <c r="AH20" s="39">
        <v>1527.1977959100002</v>
      </c>
      <c r="AI20" s="39">
        <v>1480.5765396500001</v>
      </c>
      <c r="AJ20" s="39">
        <v>1421.0262162199999</v>
      </c>
      <c r="AK20" s="39">
        <v>1361.3987864900002</v>
      </c>
      <c r="AL20" s="39">
        <v>1303.8658462999997</v>
      </c>
      <c r="AM20" s="39">
        <v>1239.86997918</v>
      </c>
      <c r="AN20" s="39">
        <v>1185.6660379999998</v>
      </c>
      <c r="AO20" s="39">
        <v>1124.29265302</v>
      </c>
      <c r="AP20" s="39">
        <v>1065.2507664300001</v>
      </c>
      <c r="AQ20" s="39">
        <v>1004.09555044</v>
      </c>
      <c r="AR20" s="39">
        <v>942.77331808999998</v>
      </c>
      <c r="AS20" s="39">
        <v>883.00916176999999</v>
      </c>
      <c r="AT20" s="39">
        <v>822.70158687000003</v>
      </c>
      <c r="AU20" s="39">
        <v>777.08339318000003</v>
      </c>
      <c r="AV20" s="39">
        <v>706.33906542</v>
      </c>
      <c r="AW20" s="39">
        <v>643.48751128999993</v>
      </c>
      <c r="AX20" s="39">
        <v>580.57114165999997</v>
      </c>
      <c r="AY20" s="39">
        <v>530.52862098999992</v>
      </c>
      <c r="AZ20" s="39">
        <v>467.91988557999997</v>
      </c>
      <c r="BA20" s="39">
        <v>404.07733432999999</v>
      </c>
      <c r="BB20" s="39">
        <v>329.38962858000002</v>
      </c>
      <c r="BC20" s="39">
        <v>264.63308926999997</v>
      </c>
      <c r="BD20" s="39">
        <v>201.79833087999998</v>
      </c>
      <c r="BE20" s="39">
        <v>138.08947141000002</v>
      </c>
      <c r="BF20" s="39">
        <v>73.891595150000001</v>
      </c>
      <c r="BG20" s="39">
        <v>77.694435780000006</v>
      </c>
      <c r="BH20" s="39">
        <v>76.842676789999999</v>
      </c>
      <c r="BI20" s="39">
        <v>75.79501264999999</v>
      </c>
      <c r="BJ20" s="39">
        <v>76.598036559999997</v>
      </c>
      <c r="BK20" s="39">
        <v>76.863749470000002</v>
      </c>
      <c r="BL20" s="39">
        <v>77.152381329999997</v>
      </c>
      <c r="BM20" s="39">
        <v>75.189107390000004</v>
      </c>
      <c r="BN20" s="39">
        <v>228.92580521000002</v>
      </c>
      <c r="BO20" s="39">
        <v>383.45401837000003</v>
      </c>
      <c r="BP20" s="39">
        <v>385.76141801999995</v>
      </c>
      <c r="BQ20" s="39">
        <v>541.83383120000008</v>
      </c>
      <c r="BR20" s="39">
        <v>541.86998557999993</v>
      </c>
      <c r="BS20" s="39">
        <v>696.23713262000001</v>
      </c>
      <c r="BT20" s="39">
        <v>697.04232237000008</v>
      </c>
      <c r="BU20" s="39">
        <v>690.47077708000018</v>
      </c>
      <c r="BV20" s="39">
        <v>694.50766583999996</v>
      </c>
      <c r="BW20" s="39">
        <v>695.39517219000004</v>
      </c>
      <c r="BX20" s="39">
        <v>698.16398189000006</v>
      </c>
      <c r="BY20" s="39">
        <v>694.45605442999988</v>
      </c>
      <c r="BZ20" s="39">
        <v>697.51231517000008</v>
      </c>
      <c r="CA20" s="39">
        <v>695.41664655</v>
      </c>
      <c r="CB20" s="39">
        <v>692.76966448000007</v>
      </c>
      <c r="CC20" s="39">
        <v>385.02706988</v>
      </c>
      <c r="CD20" s="39">
        <v>355.91742237</v>
      </c>
      <c r="CE20" s="39">
        <v>229.94258516000002</v>
      </c>
      <c r="CF20" s="39">
        <v>231.49535763</v>
      </c>
      <c r="CG20" s="39">
        <v>235.43837010999999</v>
      </c>
      <c r="CH20" s="39">
        <v>232.66608876000001</v>
      </c>
      <c r="CI20" s="39">
        <v>234.24469821000002</v>
      </c>
      <c r="CJ20" s="39">
        <v>233.77852360000003</v>
      </c>
      <c r="CK20" s="39">
        <v>77.618235110000001</v>
      </c>
      <c r="CL20" s="39">
        <v>77.639527739999991</v>
      </c>
      <c r="CM20" s="39">
        <v>74.459391159999996</v>
      </c>
      <c r="CN20" s="39">
        <v>75.460215040000008</v>
      </c>
      <c r="CO20" s="39">
        <v>77.727298989999994</v>
      </c>
      <c r="CP20" s="39">
        <v>79.947632070000012</v>
      </c>
      <c r="CQ20" s="39">
        <v>81.159009879999999</v>
      </c>
      <c r="CR20" s="39">
        <v>77.802000410000005</v>
      </c>
      <c r="CS20" s="39">
        <v>77.973990190000009</v>
      </c>
      <c r="CT20" s="39">
        <v>79.67716369</v>
      </c>
      <c r="CU20" s="39">
        <v>78.240483589999997</v>
      </c>
      <c r="CV20" s="39">
        <v>80.314692379999997</v>
      </c>
      <c r="CW20" s="39">
        <v>76.791214080000003</v>
      </c>
      <c r="CX20" s="39">
        <v>76.272083739999999</v>
      </c>
      <c r="CY20" s="39">
        <v>75.334051329999994</v>
      </c>
      <c r="CZ20" s="39">
        <v>75.055501100000001</v>
      </c>
      <c r="DA20" s="39">
        <v>77.691094890000002</v>
      </c>
      <c r="DB20" s="39">
        <v>76.732677339999995</v>
      </c>
      <c r="DC20" s="39">
        <v>81.443801530000002</v>
      </c>
      <c r="DD20" s="39">
        <v>79.017982579999995</v>
      </c>
      <c r="DE20" s="39">
        <v>84.573894809999999</v>
      </c>
      <c r="DF20" s="39">
        <v>85.757012490000008</v>
      </c>
      <c r="DG20" s="39">
        <v>88.112913789999993</v>
      </c>
      <c r="DH20" s="39">
        <v>80.013272720000003</v>
      </c>
      <c r="DI20" s="39">
        <v>79.667225399999978</v>
      </c>
      <c r="DJ20" s="39">
        <v>79.554589640000003</v>
      </c>
      <c r="DK20" s="39">
        <v>78.052234279999993</v>
      </c>
      <c r="DL20" s="39">
        <v>77.968373250000013</v>
      </c>
      <c r="DM20" s="39">
        <v>1935.1833550199999</v>
      </c>
      <c r="DN20" s="39">
        <v>2020.3319483499999</v>
      </c>
      <c r="DO20" s="39">
        <v>2377.0964809799898</v>
      </c>
      <c r="DP20" s="39">
        <v>2389.44746644</v>
      </c>
      <c r="DQ20" s="39">
        <v>2401.4762208400002</v>
      </c>
      <c r="DR20" s="39">
        <v>2410.5688556800001</v>
      </c>
    </row>
    <row r="21" spans="1:122" s="21" customFormat="1" ht="13" x14ac:dyDescent="0.3">
      <c r="A21" s="21" t="s">
        <v>89</v>
      </c>
      <c r="B21" s="22" t="s">
        <v>90</v>
      </c>
      <c r="C21" s="21" t="s">
        <v>89</v>
      </c>
      <c r="D21" s="21" t="s">
        <v>100</v>
      </c>
      <c r="E21" s="21" t="s">
        <v>71</v>
      </c>
      <c r="F21" s="39">
        <v>-2149.0060952120061</v>
      </c>
      <c r="G21" s="39">
        <v>-3691.0093268052478</v>
      </c>
      <c r="H21" s="39">
        <v>-3314.0229029211987</v>
      </c>
      <c r="I21" s="39">
        <v>-2851.7758034510439</v>
      </c>
      <c r="J21" s="39">
        <v>-3393.1092552127038</v>
      </c>
      <c r="K21" s="39">
        <v>-3510.3724290409277</v>
      </c>
      <c r="L21" s="39">
        <v>-3212.6166030014751</v>
      </c>
      <c r="M21" s="39">
        <v>-4126.2153154148837</v>
      </c>
      <c r="N21" s="39">
        <v>-4054.0150616640772</v>
      </c>
      <c r="O21" s="39">
        <v>-3870.9108073008347</v>
      </c>
      <c r="P21" s="39">
        <v>-3397.6024404760419</v>
      </c>
      <c r="Q21" s="39">
        <v>-3142.3906174711769</v>
      </c>
      <c r="R21" s="39">
        <v>-3279.5201983078814</v>
      </c>
      <c r="S21" s="39">
        <v>-3532.6852246072976</v>
      </c>
      <c r="T21" s="39">
        <v>-3604.3716652303433</v>
      </c>
      <c r="U21" s="39">
        <v>-3073.244317127218</v>
      </c>
      <c r="V21" s="39">
        <v>-3442.1567510960126</v>
      </c>
      <c r="W21" s="39">
        <v>-3714.0627962278454</v>
      </c>
      <c r="X21" s="39">
        <v>-4035.784219856152</v>
      </c>
      <c r="Y21" s="39">
        <v>-3575.2865492756218</v>
      </c>
      <c r="Z21" s="39">
        <v>-3938.2219013911922</v>
      </c>
      <c r="AA21" s="39">
        <v>-3730.481981941693</v>
      </c>
      <c r="AB21" s="39">
        <v>-2677.9805975122576</v>
      </c>
      <c r="AC21" s="39">
        <v>-2808.1897996035082</v>
      </c>
      <c r="AD21" s="39">
        <v>-3068.6845032910501</v>
      </c>
      <c r="AE21" s="39">
        <v>-4013.6018268390662</v>
      </c>
      <c r="AF21" s="39">
        <v>-3774.2254968827301</v>
      </c>
      <c r="AG21" s="39">
        <v>-3916.3266714929291</v>
      </c>
      <c r="AH21" s="39">
        <v>-3869.3261958970561</v>
      </c>
      <c r="AI21" s="39">
        <v>-3937.9330713505656</v>
      </c>
      <c r="AJ21" s="39">
        <v>-4102.5102957608642</v>
      </c>
      <c r="AK21" s="39">
        <v>-4283.4651077602375</v>
      </c>
      <c r="AL21" s="39">
        <v>-4181.182310906458</v>
      </c>
      <c r="AM21" s="39">
        <v>-4578.6546566084317</v>
      </c>
      <c r="AN21" s="39">
        <v>-5505.1278299119913</v>
      </c>
      <c r="AO21" s="39">
        <v>-4992.8467854927212</v>
      </c>
      <c r="AP21" s="39">
        <v>-4136.3002486310443</v>
      </c>
      <c r="AQ21" s="39">
        <v>-3319.1330805290927</v>
      </c>
      <c r="AR21" s="39">
        <v>-3495.6281249586996</v>
      </c>
      <c r="AS21" s="39">
        <v>-2996.4189353982038</v>
      </c>
      <c r="AT21" s="39">
        <v>-3165.4470309963594</v>
      </c>
      <c r="AU21" s="39">
        <v>-3586.7761946625733</v>
      </c>
      <c r="AV21" s="39">
        <v>-2675.2673758488891</v>
      </c>
      <c r="AW21" s="39">
        <v>-3009.9652781803775</v>
      </c>
      <c r="AX21" s="39">
        <v>-2958.1723850092794</v>
      </c>
      <c r="AY21" s="39">
        <v>-3123.9208008373412</v>
      </c>
      <c r="AZ21" s="39">
        <v>-3555.5253751270252</v>
      </c>
      <c r="BA21" s="39">
        <v>-3905.478494173713</v>
      </c>
      <c r="BB21" s="39">
        <v>-3240.6787390177769</v>
      </c>
      <c r="BC21" s="39">
        <v>-3006.2318740666706</v>
      </c>
      <c r="BD21" s="39">
        <v>-2990.5060575311222</v>
      </c>
      <c r="BE21" s="39">
        <v>-3829.4569581932619</v>
      </c>
      <c r="BF21" s="39">
        <v>-3629.5094646847542</v>
      </c>
      <c r="BG21" s="39">
        <v>-2981.4834911401836</v>
      </c>
      <c r="BH21" s="39">
        <v>-2655.0869741491824</v>
      </c>
      <c r="BI21" s="39">
        <v>-2404.771001046548</v>
      </c>
      <c r="BJ21" s="39">
        <v>-2097.8639145596394</v>
      </c>
      <c r="BK21" s="39">
        <v>-3890.2263322343206</v>
      </c>
      <c r="BL21" s="39">
        <v>-4274.9963932606597</v>
      </c>
      <c r="BM21" s="39">
        <v>-4637.398389713715</v>
      </c>
      <c r="BN21" s="39">
        <v>-5356.9617317304101</v>
      </c>
      <c r="BO21" s="39">
        <v>-4526.1104039685761</v>
      </c>
      <c r="BP21" s="39">
        <v>-4835.4202191807526</v>
      </c>
      <c r="BQ21" s="39">
        <v>-4981.353503401916</v>
      </c>
      <c r="BR21" s="39">
        <v>-4703.8340740942813</v>
      </c>
      <c r="BS21" s="39">
        <v>-5222.3468346352538</v>
      </c>
      <c r="BT21" s="39">
        <v>-4588.0467398138244</v>
      </c>
      <c r="BU21" s="39">
        <v>-4556.5388034703228</v>
      </c>
      <c r="BV21" s="39">
        <v>-5237.3365080650037</v>
      </c>
      <c r="BW21" s="39">
        <v>-5367.7821296458624</v>
      </c>
      <c r="BX21" s="39">
        <v>-5783.7079321597084</v>
      </c>
      <c r="BY21" s="39">
        <v>-5242.9454733300263</v>
      </c>
      <c r="BZ21" s="39">
        <v>-4905.5311622144536</v>
      </c>
      <c r="CA21" s="39">
        <v>-5095.9207893439852</v>
      </c>
      <c r="CB21" s="39">
        <v>-5051.4669143843912</v>
      </c>
      <c r="CC21" s="39">
        <v>-5542.6857959778235</v>
      </c>
      <c r="CD21" s="39">
        <v>-6270.920803598472</v>
      </c>
      <c r="CE21" s="39">
        <v>-6716.7344236034696</v>
      </c>
      <c r="CF21" s="39">
        <v>-6239.6928191089119</v>
      </c>
      <c r="CG21" s="39">
        <v>-6883.7563397954036</v>
      </c>
      <c r="CH21" s="39">
        <v>-6684.3197676286081</v>
      </c>
      <c r="CI21" s="39">
        <v>-6781.3698781712565</v>
      </c>
      <c r="CJ21" s="39">
        <v>-7553.7017082276798</v>
      </c>
      <c r="CK21" s="39">
        <v>-7002.372250036472</v>
      </c>
      <c r="CL21" s="39">
        <v>-6469.1014822258394</v>
      </c>
      <c r="CM21" s="39">
        <v>-6614.4539051328065</v>
      </c>
      <c r="CN21" s="39">
        <v>-6481.6340708639264</v>
      </c>
      <c r="CO21" s="39">
        <v>-6863.4416971381306</v>
      </c>
      <c r="CP21" s="39">
        <v>-6349.2131566020853</v>
      </c>
      <c r="CQ21" s="39">
        <v>-7340.4403580564158</v>
      </c>
      <c r="CR21" s="39">
        <v>-7355.0388028355273</v>
      </c>
      <c r="CS21" s="39">
        <v>-7719.0339533306114</v>
      </c>
      <c r="CT21" s="39">
        <v>-7648.1751519997042</v>
      </c>
      <c r="CU21" s="39">
        <v>-8173.9697196927882</v>
      </c>
      <c r="CV21" s="39">
        <v>-7918.9959015246905</v>
      </c>
      <c r="CW21" s="39">
        <v>-7688.3737911994558</v>
      </c>
      <c r="CX21" s="39">
        <v>-7616.8472957320801</v>
      </c>
      <c r="CY21" s="39">
        <v>-7945.2583859910728</v>
      </c>
      <c r="CZ21" s="39">
        <v>-7839.737945851688</v>
      </c>
      <c r="DA21" s="39">
        <v>-7792.2887312711218</v>
      </c>
      <c r="DB21" s="39">
        <v>-8104.3046245812075</v>
      </c>
      <c r="DC21" s="39">
        <v>-8255.8982425097456</v>
      </c>
      <c r="DD21" s="39">
        <v>-7580.1603460606993</v>
      </c>
      <c r="DE21" s="39">
        <v>-8590.337244403665</v>
      </c>
      <c r="DF21" s="39">
        <v>-7879.1289362103926</v>
      </c>
      <c r="DG21" s="39">
        <v>-8113.784525605709</v>
      </c>
      <c r="DH21" s="39">
        <v>-7399.7279631418805</v>
      </c>
      <c r="DI21" s="39">
        <v>-7024.4232218581919</v>
      </c>
      <c r="DJ21" s="39">
        <v>-6971.6807057955739</v>
      </c>
      <c r="DK21" s="39">
        <v>-6740.3366400835203</v>
      </c>
      <c r="DL21" s="39">
        <v>-6608.9976271188552</v>
      </c>
      <c r="DM21" s="39">
        <v>-6594.4483140727016</v>
      </c>
      <c r="DN21" s="39">
        <v>-6654.3743328880701</v>
      </c>
      <c r="DO21" s="39">
        <v>-6561.0320238812401</v>
      </c>
      <c r="DP21" s="39">
        <v>-7467.3119896821099</v>
      </c>
      <c r="DQ21" s="39">
        <v>-7553.3544522737702</v>
      </c>
      <c r="DR21" s="39">
        <v>-6824.54340131149</v>
      </c>
    </row>
    <row r="22" spans="1:122" s="21" customFormat="1" ht="13" x14ac:dyDescent="0.3">
      <c r="A22" s="21" t="s">
        <v>91</v>
      </c>
      <c r="B22" s="21" t="s">
        <v>92</v>
      </c>
      <c r="C22" s="21" t="s">
        <v>91</v>
      </c>
      <c r="D22" s="21" t="s">
        <v>100</v>
      </c>
      <c r="E22" s="21" t="s">
        <v>71</v>
      </c>
      <c r="F22" s="39">
        <v>13026.089477439999</v>
      </c>
      <c r="G22" s="39">
        <v>10988.23265724</v>
      </c>
      <c r="H22" s="39">
        <v>10486.703418610003</v>
      </c>
      <c r="I22" s="39">
        <v>10138.835817929999</v>
      </c>
      <c r="J22" s="39">
        <v>10153.084318449999</v>
      </c>
      <c r="K22" s="39">
        <v>10274.06878634</v>
      </c>
      <c r="L22" s="39">
        <v>10749.1751303</v>
      </c>
      <c r="M22" s="39">
        <v>11484.658761839999</v>
      </c>
      <c r="N22" s="39">
        <v>11139.72271002</v>
      </c>
      <c r="O22" s="39">
        <v>11932.947703550002</v>
      </c>
      <c r="P22" s="39">
        <v>11163.007104779999</v>
      </c>
      <c r="Q22" s="39">
        <v>11268.51929448</v>
      </c>
      <c r="R22" s="39">
        <v>11060.259171599999</v>
      </c>
      <c r="S22" s="39">
        <v>9740.896933850001</v>
      </c>
      <c r="T22" s="39">
        <v>9945.7645834899995</v>
      </c>
      <c r="U22" s="39">
        <v>10295.038783219999</v>
      </c>
      <c r="V22" s="39">
        <v>8653.1476608899993</v>
      </c>
      <c r="W22" s="39">
        <v>8977.6948105299998</v>
      </c>
      <c r="X22" s="39">
        <v>8644.2375444200006</v>
      </c>
      <c r="Y22" s="39">
        <v>9869.6751664600015</v>
      </c>
      <c r="Z22" s="39">
        <v>9327.7432002099995</v>
      </c>
      <c r="AA22" s="39">
        <v>9325.7915427100015</v>
      </c>
      <c r="AB22" s="39">
        <v>10874.63883672</v>
      </c>
      <c r="AC22" s="39">
        <v>10221.868846820002</v>
      </c>
      <c r="AD22" s="39">
        <v>10277.62364591</v>
      </c>
      <c r="AE22" s="39">
        <v>9441.440887069999</v>
      </c>
      <c r="AF22" s="39">
        <v>9871.8375764299999</v>
      </c>
      <c r="AG22" s="39">
        <v>9488.3275117900012</v>
      </c>
      <c r="AH22" s="39">
        <v>10734.804070220001</v>
      </c>
      <c r="AI22" s="39">
        <v>10683.17297562</v>
      </c>
      <c r="AJ22" s="39">
        <v>10562.567319</v>
      </c>
      <c r="AK22" s="39">
        <v>11376.114014120001</v>
      </c>
      <c r="AL22" s="39">
        <v>12030.51028633</v>
      </c>
      <c r="AM22" s="39">
        <v>11562.02549668</v>
      </c>
      <c r="AN22" s="39">
        <v>11826.894324129998</v>
      </c>
      <c r="AO22" s="39">
        <v>11512.734054799999</v>
      </c>
      <c r="AP22" s="39">
        <v>11344.543174029999</v>
      </c>
      <c r="AQ22" s="39">
        <v>11142.84994803</v>
      </c>
      <c r="AR22" s="39">
        <v>10736.959699980001</v>
      </c>
      <c r="AS22" s="39">
        <v>10651.988093190001</v>
      </c>
      <c r="AT22" s="39">
        <v>11393.579791100001</v>
      </c>
      <c r="AU22" s="39">
        <v>11530.888162349998</v>
      </c>
      <c r="AV22" s="39">
        <v>11622.655000169998</v>
      </c>
      <c r="AW22" s="39">
        <v>14826.118888210001</v>
      </c>
      <c r="AX22" s="39">
        <v>13219.471466719999</v>
      </c>
      <c r="AY22" s="39">
        <v>13413.045016370001</v>
      </c>
      <c r="AZ22" s="39">
        <v>13431.804531959999</v>
      </c>
      <c r="BA22" s="39">
        <v>11096.006560729998</v>
      </c>
      <c r="BB22" s="39">
        <v>10467.051146350001</v>
      </c>
      <c r="BC22" s="39">
        <v>10625.085858910001</v>
      </c>
      <c r="BD22" s="39">
        <v>10301.02621634</v>
      </c>
      <c r="BE22" s="39">
        <v>10570.614275829999</v>
      </c>
      <c r="BF22" s="39">
        <v>10602.582792370002</v>
      </c>
      <c r="BG22" s="39">
        <v>11106.16735098</v>
      </c>
      <c r="BH22" s="39">
        <v>11841.674640450001</v>
      </c>
      <c r="BI22" s="39">
        <v>12289.02784927</v>
      </c>
      <c r="BJ22" s="39">
        <v>13141.957192220001</v>
      </c>
      <c r="BK22" s="39">
        <v>12311.157361199999</v>
      </c>
      <c r="BL22" s="39">
        <v>13697.87407718</v>
      </c>
      <c r="BM22" s="39">
        <v>11899.04133624</v>
      </c>
      <c r="BN22" s="39">
        <v>11114.205996049999</v>
      </c>
      <c r="BO22" s="39">
        <v>10310.354195219999</v>
      </c>
      <c r="BP22" s="39">
        <v>9860.0575430000008</v>
      </c>
      <c r="BQ22" s="39">
        <v>9938.5486257400007</v>
      </c>
      <c r="BR22" s="39">
        <v>10905.832486449999</v>
      </c>
      <c r="BS22" s="39">
        <v>12248.742205189998</v>
      </c>
      <c r="BT22" s="39">
        <v>12502.569039939999</v>
      </c>
      <c r="BU22" s="39">
        <v>12536.576232359999</v>
      </c>
      <c r="BV22" s="39">
        <v>12127.089238940001</v>
      </c>
      <c r="BW22" s="39">
        <v>12988.38935109</v>
      </c>
      <c r="BX22" s="39">
        <v>12303.717858919999</v>
      </c>
      <c r="BY22" s="39">
        <v>13333.442846939999</v>
      </c>
      <c r="BZ22" s="39">
        <v>12852.71106388</v>
      </c>
      <c r="CA22" s="39">
        <v>12919.85023163</v>
      </c>
      <c r="CB22" s="39">
        <v>12692.266654860001</v>
      </c>
      <c r="CC22" s="39">
        <v>11899.35790417</v>
      </c>
      <c r="CD22" s="39">
        <v>11823.14059959</v>
      </c>
      <c r="CE22" s="39">
        <v>12429.134941329999</v>
      </c>
      <c r="CF22" s="39">
        <v>12896.669753370001</v>
      </c>
      <c r="CG22" s="39">
        <v>12929.816254699999</v>
      </c>
      <c r="CH22" s="39">
        <v>13737.795763530001</v>
      </c>
      <c r="CI22" s="39">
        <v>13358.384076259999</v>
      </c>
      <c r="CJ22" s="39">
        <v>13402.565994100001</v>
      </c>
      <c r="CK22" s="39">
        <v>12823.644114820001</v>
      </c>
      <c r="CL22" s="39">
        <v>13145.8837012</v>
      </c>
      <c r="CM22" s="39">
        <v>12377.1359345</v>
      </c>
      <c r="CN22" s="39">
        <v>11788.565380959999</v>
      </c>
      <c r="CO22" s="39">
        <v>12077.60672007</v>
      </c>
      <c r="CP22" s="39">
        <v>12261.73757062</v>
      </c>
      <c r="CQ22" s="39">
        <v>12706.096202659999</v>
      </c>
      <c r="CR22" s="39">
        <v>12089.56012455</v>
      </c>
      <c r="CS22" s="39">
        <v>12274.15087284</v>
      </c>
      <c r="CT22" s="39">
        <v>12949.13603408</v>
      </c>
      <c r="CU22" s="39">
        <v>13173.15511256</v>
      </c>
      <c r="CV22" s="39">
        <v>13304.223735919999</v>
      </c>
      <c r="CW22" s="39">
        <v>12885.231590429999</v>
      </c>
      <c r="CX22" s="39">
        <v>11774.385530039999</v>
      </c>
      <c r="CY22" s="39">
        <v>12713.542933359999</v>
      </c>
      <c r="CZ22" s="39">
        <v>12634.455764790002</v>
      </c>
      <c r="DA22" s="39">
        <v>11765.168269740001</v>
      </c>
      <c r="DB22" s="39">
        <v>12141.494417120002</v>
      </c>
      <c r="DC22" s="39">
        <v>12648.698982960001</v>
      </c>
      <c r="DD22" s="39">
        <v>12852.919383109998</v>
      </c>
      <c r="DE22" s="39">
        <v>12098.82374777</v>
      </c>
      <c r="DF22" s="39">
        <v>12317.927020300001</v>
      </c>
      <c r="DG22" s="39">
        <v>13064.114995309999</v>
      </c>
      <c r="DH22" s="39">
        <v>12164.200007990001</v>
      </c>
      <c r="DI22" s="39">
        <v>12528.457738829999</v>
      </c>
      <c r="DJ22" s="39">
        <v>11057.669159749999</v>
      </c>
      <c r="DK22" s="39">
        <v>11359.973502140001</v>
      </c>
      <c r="DL22" s="39">
        <v>11253.052917569999</v>
      </c>
      <c r="DM22" s="39">
        <v>10586.94427208</v>
      </c>
      <c r="DN22" s="39">
        <v>11117.90958146</v>
      </c>
      <c r="DO22" s="39">
        <v>11573.484508199899</v>
      </c>
      <c r="DP22" s="39">
        <v>11405.54601794</v>
      </c>
      <c r="DQ22" s="39">
        <v>12873.489659359901</v>
      </c>
      <c r="DR22" s="39">
        <v>12814.9212861</v>
      </c>
    </row>
    <row r="23" spans="1:122" s="21" customFormat="1" ht="13" x14ac:dyDescent="0.3">
      <c r="A23" s="21" t="s">
        <v>93</v>
      </c>
      <c r="B23" s="22" t="s">
        <v>94</v>
      </c>
      <c r="C23" s="21" t="s">
        <v>93</v>
      </c>
      <c r="D23" s="21" t="s">
        <v>100</v>
      </c>
      <c r="E23" s="21" t="s">
        <v>71</v>
      </c>
      <c r="F23" s="39">
        <v>3477.2760737899998</v>
      </c>
      <c r="G23" s="39">
        <v>3300.7774785199999</v>
      </c>
      <c r="H23" s="39">
        <v>3347.7322611100003</v>
      </c>
      <c r="I23" s="39">
        <v>3301.9264672199997</v>
      </c>
      <c r="J23" s="39">
        <v>3288.34201416</v>
      </c>
      <c r="K23" s="39">
        <v>3220.6851263099998</v>
      </c>
      <c r="L23" s="39">
        <v>3521.6962935500001</v>
      </c>
      <c r="M23" s="39">
        <v>3287.6680436399997</v>
      </c>
      <c r="N23" s="39">
        <v>3294.22159336</v>
      </c>
      <c r="O23" s="39">
        <v>3320.9064878700001</v>
      </c>
      <c r="P23" s="39">
        <v>3306.8954131700002</v>
      </c>
      <c r="Q23" s="39">
        <v>3457.35674406</v>
      </c>
      <c r="R23" s="39">
        <v>3475.6648160100003</v>
      </c>
      <c r="S23" s="39">
        <v>3198.0298305300003</v>
      </c>
      <c r="T23" s="39">
        <v>3175.2329949999998</v>
      </c>
      <c r="U23" s="39">
        <v>3351.8518454999999</v>
      </c>
      <c r="V23" s="39">
        <v>3254.1454540300001</v>
      </c>
      <c r="W23" s="39">
        <v>3243.5336090700002</v>
      </c>
      <c r="X23" s="39">
        <v>3138.3112764000002</v>
      </c>
      <c r="Y23" s="39">
        <v>3231.6511077200003</v>
      </c>
      <c r="Z23" s="39">
        <v>3301.8034021100002</v>
      </c>
      <c r="AA23" s="39">
        <v>3361.4125507000003</v>
      </c>
      <c r="AB23" s="39">
        <v>3392.0774191599999</v>
      </c>
      <c r="AC23" s="39">
        <v>3492.2542806800002</v>
      </c>
      <c r="AD23" s="39">
        <v>3409.7557262099999</v>
      </c>
      <c r="AE23" s="39">
        <v>3422.88483051</v>
      </c>
      <c r="AF23" s="39">
        <v>3354.7819223299998</v>
      </c>
      <c r="AG23" s="39">
        <v>3402.7581488000001</v>
      </c>
      <c r="AH23" s="39">
        <v>3491.1183505200001</v>
      </c>
      <c r="AI23" s="39">
        <v>3496.2992890800001</v>
      </c>
      <c r="AJ23" s="39">
        <v>3338.1968618299998</v>
      </c>
      <c r="AK23" s="39">
        <v>3407.3907127000002</v>
      </c>
      <c r="AL23" s="39">
        <v>3452.4726206700002</v>
      </c>
      <c r="AM23" s="39">
        <v>3500.2089326400005</v>
      </c>
      <c r="AN23" s="39">
        <v>3691.4261658600003</v>
      </c>
      <c r="AO23" s="39">
        <v>3578.2017189399999</v>
      </c>
      <c r="AP23" s="39">
        <v>3611.9780586100001</v>
      </c>
      <c r="AQ23" s="39">
        <v>3721.1792585399999</v>
      </c>
      <c r="AR23" s="39">
        <v>3658.4664481700001</v>
      </c>
      <c r="AS23" s="39">
        <v>3654.2959786500001</v>
      </c>
      <c r="AT23" s="39">
        <v>3650.9791110199999</v>
      </c>
      <c r="AU23" s="39">
        <v>3669.01222659</v>
      </c>
      <c r="AV23" s="39">
        <v>3587.1994416999996</v>
      </c>
      <c r="AW23" s="39">
        <v>3717.0905301500002</v>
      </c>
      <c r="AX23" s="39">
        <v>3848.3110755799999</v>
      </c>
      <c r="AY23" s="39">
        <v>3772.1628549099996</v>
      </c>
      <c r="AZ23" s="39">
        <v>3790.7499990900001</v>
      </c>
      <c r="BA23" s="39">
        <v>3668.8455131000001</v>
      </c>
      <c r="BB23" s="39">
        <v>3580.1917871199998</v>
      </c>
      <c r="BC23" s="39">
        <v>3593.7211227800003</v>
      </c>
      <c r="BD23" s="39">
        <v>3545.9659424699998</v>
      </c>
      <c r="BE23" s="39">
        <v>3651.33272218</v>
      </c>
      <c r="BF23" s="39">
        <v>3560.66460942</v>
      </c>
      <c r="BG23" s="39">
        <v>3599.6512604299996</v>
      </c>
      <c r="BH23" s="39">
        <v>3547.65216874</v>
      </c>
      <c r="BI23" s="39">
        <v>3592.1484149399998</v>
      </c>
      <c r="BJ23" s="39">
        <v>3991.2244125300003</v>
      </c>
      <c r="BK23" s="39">
        <v>4210.4389983699994</v>
      </c>
      <c r="BL23" s="39">
        <v>4256.4684564600002</v>
      </c>
      <c r="BM23" s="39">
        <v>4232.9234635399989</v>
      </c>
      <c r="BN23" s="39">
        <v>4225.54131022</v>
      </c>
      <c r="BO23" s="39">
        <v>4186.3931159000003</v>
      </c>
      <c r="BP23" s="39">
        <v>4044.1505580300004</v>
      </c>
      <c r="BQ23" s="39">
        <v>4009.6599286399992</v>
      </c>
      <c r="BR23" s="39">
        <v>3982.75900895</v>
      </c>
      <c r="BS23" s="39">
        <v>3942.1173510699996</v>
      </c>
      <c r="BT23" s="39">
        <v>3859.4806344099998</v>
      </c>
      <c r="BU23" s="39">
        <v>3815.3592376399993</v>
      </c>
      <c r="BV23" s="39">
        <v>3817.5105944399997</v>
      </c>
      <c r="BW23" s="39">
        <v>3911.4264070799995</v>
      </c>
      <c r="BX23" s="39">
        <v>3933.2733916699995</v>
      </c>
      <c r="BY23" s="39">
        <v>3968.2341637199993</v>
      </c>
      <c r="BZ23" s="39">
        <v>4084.5788103599998</v>
      </c>
      <c r="CA23" s="39">
        <v>3971.1421955699998</v>
      </c>
      <c r="CB23" s="39">
        <v>3876.0696617199997</v>
      </c>
      <c r="CC23" s="39">
        <v>3830.3351898099995</v>
      </c>
      <c r="CD23" s="39">
        <v>3787.7543179899999</v>
      </c>
      <c r="CE23" s="39">
        <v>3790.6808063699996</v>
      </c>
      <c r="CF23" s="39">
        <v>3780.5605852499993</v>
      </c>
      <c r="CG23" s="39">
        <v>3765.8621080599996</v>
      </c>
      <c r="CH23" s="39">
        <v>3747.8146631499994</v>
      </c>
      <c r="CI23" s="39">
        <v>3760.3491004599996</v>
      </c>
      <c r="CJ23" s="39">
        <v>3706.9468308599999</v>
      </c>
      <c r="CK23" s="39">
        <v>3682.7003896599999</v>
      </c>
      <c r="CL23" s="39">
        <v>3747.4414505999994</v>
      </c>
      <c r="CM23" s="39">
        <v>3609.9019085999998</v>
      </c>
      <c r="CN23" s="39">
        <v>3570.0966183199998</v>
      </c>
      <c r="CO23" s="39">
        <v>3596.2411233399998</v>
      </c>
      <c r="CP23" s="39">
        <v>3648.3039216499997</v>
      </c>
      <c r="CQ23" s="39">
        <v>3726.2773571099997</v>
      </c>
      <c r="CR23" s="39">
        <v>3691.0123654699996</v>
      </c>
      <c r="CS23" s="39">
        <v>3670.6356288399998</v>
      </c>
      <c r="CT23" s="39">
        <v>3744.01717762</v>
      </c>
      <c r="CU23" s="39">
        <v>3835.3790735799998</v>
      </c>
      <c r="CV23" s="39">
        <v>3914.5555448399996</v>
      </c>
      <c r="CW23" s="39">
        <v>4083.5603081199997</v>
      </c>
      <c r="CX23" s="39">
        <v>4018.6769626499995</v>
      </c>
      <c r="CY23" s="39">
        <v>4093.5173286499994</v>
      </c>
      <c r="CZ23" s="39">
        <v>4324.6008179</v>
      </c>
      <c r="DA23" s="39">
        <v>4171.8054669299991</v>
      </c>
      <c r="DB23" s="39">
        <v>4003.3372939699998</v>
      </c>
      <c r="DC23" s="39">
        <v>4046.1394536499997</v>
      </c>
      <c r="DD23" s="39">
        <v>4050.2660146299995</v>
      </c>
      <c r="DE23" s="39">
        <v>4027.0045664599998</v>
      </c>
      <c r="DF23" s="39">
        <v>4239.7906195400001</v>
      </c>
      <c r="DG23" s="39">
        <v>4373.4652121299996</v>
      </c>
      <c r="DH23" s="39">
        <v>4201.3562799699994</v>
      </c>
      <c r="DI23" s="39">
        <v>4202.8651946199998</v>
      </c>
      <c r="DJ23" s="39">
        <v>4212.4275186699997</v>
      </c>
      <c r="DK23" s="39">
        <v>4256.2441122699993</v>
      </c>
      <c r="DL23" s="39">
        <v>4224.8095569799998</v>
      </c>
      <c r="DM23" s="39">
        <v>4249.6038255099993</v>
      </c>
      <c r="DN23" s="39">
        <v>4202.3961693199999</v>
      </c>
      <c r="DO23" s="39">
        <v>4228.6473314899904</v>
      </c>
      <c r="DP23" s="39">
        <v>4157.4969778999903</v>
      </c>
      <c r="DQ23" s="39">
        <v>4231.9776456299896</v>
      </c>
      <c r="DR23" s="39">
        <v>4416.0666270800002</v>
      </c>
    </row>
    <row r="24" spans="1:122" s="21" customFormat="1" ht="13" x14ac:dyDescent="0.3">
      <c r="A24" s="21" t="s">
        <v>95</v>
      </c>
      <c r="B24" s="22" t="s">
        <v>96</v>
      </c>
      <c r="C24" s="21" t="s">
        <v>95</v>
      </c>
      <c r="D24" s="21" t="s">
        <v>100</v>
      </c>
      <c r="E24" s="21" t="s">
        <v>71</v>
      </c>
      <c r="F24" s="39">
        <v>9547.7592057000002</v>
      </c>
      <c r="G24" s="39">
        <v>7686.6840214099993</v>
      </c>
      <c r="H24" s="39">
        <v>7138.2000001900014</v>
      </c>
      <c r="I24" s="39">
        <v>6836.1381933999992</v>
      </c>
      <c r="J24" s="39">
        <v>6863.9711469799986</v>
      </c>
      <c r="K24" s="39">
        <v>7052.2925027200008</v>
      </c>
      <c r="L24" s="39">
        <v>7226.3876794399994</v>
      </c>
      <c r="M24" s="39">
        <v>8196.9907181999988</v>
      </c>
      <c r="N24" s="39">
        <v>7845.5011166599998</v>
      </c>
      <c r="O24" s="39">
        <v>8612.0412156800012</v>
      </c>
      <c r="P24" s="39">
        <v>7856.1116916099991</v>
      </c>
      <c r="Q24" s="39">
        <v>7811.1625504199992</v>
      </c>
      <c r="R24" s="39">
        <v>7584.5943555899985</v>
      </c>
      <c r="S24" s="39">
        <v>6542.8671033200008</v>
      </c>
      <c r="T24" s="39">
        <v>6770.5315884899992</v>
      </c>
      <c r="U24" s="39">
        <v>6943.1869377200001</v>
      </c>
      <c r="V24" s="39">
        <v>5399.0022068599992</v>
      </c>
      <c r="W24" s="39">
        <v>5734.1612014599996</v>
      </c>
      <c r="X24" s="39">
        <v>5505.92626802</v>
      </c>
      <c r="Y24" s="39">
        <v>6638.0240587400021</v>
      </c>
      <c r="Z24" s="39">
        <v>6025.9397981000002</v>
      </c>
      <c r="AA24" s="39">
        <v>5964.3789920100007</v>
      </c>
      <c r="AB24" s="39">
        <v>7482.5614175600003</v>
      </c>
      <c r="AC24" s="39">
        <v>6729.6145661400005</v>
      </c>
      <c r="AD24" s="39">
        <v>6867.867919700001</v>
      </c>
      <c r="AE24" s="39">
        <v>6018.5560565599999</v>
      </c>
      <c r="AF24" s="39">
        <v>6517.0556540999996</v>
      </c>
      <c r="AG24" s="39">
        <v>6085.5693629900006</v>
      </c>
      <c r="AH24" s="39">
        <v>7243.6857197000008</v>
      </c>
      <c r="AI24" s="39">
        <v>7186.8736865400006</v>
      </c>
      <c r="AJ24" s="39">
        <v>7224.37045717</v>
      </c>
      <c r="AK24" s="39">
        <v>7968.7233014200001</v>
      </c>
      <c r="AL24" s="39">
        <v>8578.0376656600001</v>
      </c>
      <c r="AM24" s="39">
        <v>8061.8165640399993</v>
      </c>
      <c r="AN24" s="39">
        <v>8135.4681582699986</v>
      </c>
      <c r="AO24" s="39">
        <v>7934.532335859999</v>
      </c>
      <c r="AP24" s="39">
        <v>7732.5651154199995</v>
      </c>
      <c r="AQ24" s="39">
        <v>7421.6706894899999</v>
      </c>
      <c r="AR24" s="39">
        <v>7078.4932518100004</v>
      </c>
      <c r="AS24" s="39">
        <v>6997.6921145400001</v>
      </c>
      <c r="AT24" s="39">
        <v>7742.6006800800005</v>
      </c>
      <c r="AU24" s="39">
        <v>7861.8759357599993</v>
      </c>
      <c r="AV24" s="39">
        <v>8035.4555584699992</v>
      </c>
      <c r="AW24" s="39">
        <v>11109.028358060001</v>
      </c>
      <c r="AX24" s="39">
        <v>9371.1603911399998</v>
      </c>
      <c r="AY24" s="39">
        <v>9640.8821614600001</v>
      </c>
      <c r="AZ24" s="39">
        <v>9641.0545328699991</v>
      </c>
      <c r="BA24" s="39">
        <v>7427.1610476299993</v>
      </c>
      <c r="BB24" s="39">
        <v>6886.8593592300003</v>
      </c>
      <c r="BC24" s="39">
        <v>7031.36473613</v>
      </c>
      <c r="BD24" s="39">
        <v>6755.0602738699999</v>
      </c>
      <c r="BE24" s="39">
        <v>6919.2815536499993</v>
      </c>
      <c r="BF24" s="39">
        <v>7041.9181829500012</v>
      </c>
      <c r="BG24" s="39">
        <v>7506.5160905500006</v>
      </c>
      <c r="BH24" s="39">
        <v>8294.0224717100009</v>
      </c>
      <c r="BI24" s="39">
        <v>8696.8794343299996</v>
      </c>
      <c r="BJ24" s="39">
        <v>9150.7327796900008</v>
      </c>
      <c r="BK24" s="39">
        <v>8100.718362829999</v>
      </c>
      <c r="BL24" s="39">
        <v>9441.405620720001</v>
      </c>
      <c r="BM24" s="39">
        <v>7666.1178727000006</v>
      </c>
      <c r="BN24" s="39">
        <v>6888.6646858299991</v>
      </c>
      <c r="BO24" s="39">
        <v>6123.96107932</v>
      </c>
      <c r="BP24" s="39">
        <v>5815.9069849700008</v>
      </c>
      <c r="BQ24" s="39">
        <v>5928.8886971000011</v>
      </c>
      <c r="BR24" s="39">
        <v>6923.0734774999983</v>
      </c>
      <c r="BS24" s="39">
        <v>8306.6248541199984</v>
      </c>
      <c r="BT24" s="39">
        <v>8643.0884055299994</v>
      </c>
      <c r="BU24" s="39">
        <v>8721.21699472</v>
      </c>
      <c r="BV24" s="39">
        <v>8309.5786445000012</v>
      </c>
      <c r="BW24" s="39">
        <v>9076.9629440099998</v>
      </c>
      <c r="BX24" s="39">
        <v>8370.4444672499994</v>
      </c>
      <c r="BY24" s="39">
        <v>9365.2086832200002</v>
      </c>
      <c r="BZ24" s="39">
        <v>8768.1322535199997</v>
      </c>
      <c r="CA24" s="39">
        <v>8948.7080360600012</v>
      </c>
      <c r="CB24" s="39">
        <v>8816.1969931400017</v>
      </c>
      <c r="CC24" s="39">
        <v>8069.0227143600005</v>
      </c>
      <c r="CD24" s="39">
        <v>8035.3862816000001</v>
      </c>
      <c r="CE24" s="39">
        <v>8638.4541349600004</v>
      </c>
      <c r="CF24" s="39">
        <v>9116.1091681200014</v>
      </c>
      <c r="CG24" s="39">
        <v>9163.9541466400005</v>
      </c>
      <c r="CH24" s="39">
        <v>9989.9811003800005</v>
      </c>
      <c r="CI24" s="39">
        <v>9598.0349757999993</v>
      </c>
      <c r="CJ24" s="39">
        <v>9695.6191632400005</v>
      </c>
      <c r="CK24" s="39">
        <v>9140.9437251600011</v>
      </c>
      <c r="CL24" s="39">
        <v>9398.442250600001</v>
      </c>
      <c r="CM24" s="39">
        <v>8767.2340258999993</v>
      </c>
      <c r="CN24" s="39">
        <v>8218.4687626399991</v>
      </c>
      <c r="CO24" s="39">
        <v>8481.3655967300001</v>
      </c>
      <c r="CP24" s="39">
        <v>8613.4336489699999</v>
      </c>
      <c r="CQ24" s="39">
        <v>8979.8188455500003</v>
      </c>
      <c r="CR24" s="39">
        <v>8398.5477590800001</v>
      </c>
      <c r="CS24" s="39">
        <v>8603.5152440000002</v>
      </c>
      <c r="CT24" s="39">
        <v>8994.1888786599993</v>
      </c>
      <c r="CU24" s="39">
        <v>9126.8460611800001</v>
      </c>
      <c r="CV24" s="39">
        <v>9178.7382132799994</v>
      </c>
      <c r="CW24" s="39">
        <v>8590.7413045100002</v>
      </c>
      <c r="CX24" s="39">
        <v>7544.7785895899997</v>
      </c>
      <c r="CY24" s="39">
        <v>8409.0956269099988</v>
      </c>
      <c r="CZ24" s="39">
        <v>8098.9249690900006</v>
      </c>
      <c r="DA24" s="39">
        <v>7382.4328250100007</v>
      </c>
      <c r="DB24" s="39">
        <v>7927.2271453500016</v>
      </c>
      <c r="DC24" s="39">
        <v>8391.629551510001</v>
      </c>
      <c r="DD24" s="39">
        <v>8802.6533684799979</v>
      </c>
      <c r="DE24" s="39">
        <v>8071.8191813100002</v>
      </c>
      <c r="DF24" s="39">
        <v>8078.1364007600005</v>
      </c>
      <c r="DG24" s="39">
        <v>8690.6497831800007</v>
      </c>
      <c r="DH24" s="39">
        <v>7962.8437280200014</v>
      </c>
      <c r="DI24" s="39">
        <v>8325.5925442099997</v>
      </c>
      <c r="DJ24" s="39">
        <v>6845.2416410799988</v>
      </c>
      <c r="DK24" s="39">
        <v>7103.72938987</v>
      </c>
      <c r="DL24" s="39">
        <v>7028.2433605900005</v>
      </c>
      <c r="DM24" s="39">
        <v>6337.3404465699996</v>
      </c>
      <c r="DN24" s="39">
        <v>6915.5134121399997</v>
      </c>
      <c r="DO24" s="39">
        <v>7344.8371767099998</v>
      </c>
      <c r="DP24" s="39">
        <v>7248.0490400400004</v>
      </c>
      <c r="DQ24" s="39">
        <v>8641.51201373</v>
      </c>
      <c r="DR24" s="39">
        <v>8398.8546590200003</v>
      </c>
    </row>
    <row r="25" spans="1:122" s="21" customFormat="1" ht="13" x14ac:dyDescent="0.3">
      <c r="A25" s="21" t="s">
        <v>97</v>
      </c>
      <c r="B25" s="22" t="s">
        <v>98</v>
      </c>
      <c r="C25" s="21" t="s">
        <v>97</v>
      </c>
      <c r="D25" s="21" t="s">
        <v>100</v>
      </c>
      <c r="E25" s="21" t="s">
        <v>71</v>
      </c>
      <c r="F25" s="39">
        <v>1.0541979500000003</v>
      </c>
      <c r="G25" s="39">
        <v>0.7711573100000001</v>
      </c>
      <c r="H25" s="39">
        <v>0.7711573100000001</v>
      </c>
      <c r="I25" s="39">
        <v>0.7711573100000001</v>
      </c>
      <c r="J25" s="39">
        <v>0.7711573100000001</v>
      </c>
      <c r="K25" s="39">
        <v>1.09115731</v>
      </c>
      <c r="L25" s="39">
        <v>1.09115731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T25" s="39">
        <v>0</v>
      </c>
      <c r="U25" s="39">
        <v>0</v>
      </c>
      <c r="V25" s="39">
        <v>0</v>
      </c>
      <c r="W25" s="39">
        <v>0</v>
      </c>
      <c r="X25" s="39">
        <v>0</v>
      </c>
      <c r="Y25" s="39">
        <v>0</v>
      </c>
      <c r="Z25" s="39">
        <v>0</v>
      </c>
      <c r="AA25" s="39">
        <v>0</v>
      </c>
      <c r="AB25" s="39">
        <v>0</v>
      </c>
      <c r="AC25" s="39">
        <v>0</v>
      </c>
      <c r="AD25" s="39">
        <v>0</v>
      </c>
      <c r="AE25" s="39">
        <v>0</v>
      </c>
      <c r="AF25" s="39">
        <v>0</v>
      </c>
      <c r="AG25" s="39">
        <v>0</v>
      </c>
      <c r="AH25" s="39">
        <v>0</v>
      </c>
      <c r="AI25" s="39">
        <v>0</v>
      </c>
      <c r="AJ25" s="39">
        <v>0</v>
      </c>
      <c r="AK25" s="39">
        <v>0</v>
      </c>
      <c r="AL25" s="39">
        <v>0</v>
      </c>
      <c r="AM25" s="39">
        <v>0</v>
      </c>
      <c r="AN25" s="39">
        <v>0</v>
      </c>
      <c r="AO25" s="39">
        <v>0</v>
      </c>
      <c r="AP25" s="39">
        <v>0</v>
      </c>
      <c r="AQ25" s="39">
        <v>0</v>
      </c>
      <c r="AR25" s="39">
        <v>0</v>
      </c>
      <c r="AS25" s="39">
        <v>0</v>
      </c>
      <c r="AT25" s="39">
        <v>0</v>
      </c>
      <c r="AU25" s="39">
        <v>0</v>
      </c>
      <c r="AV25" s="39">
        <v>0</v>
      </c>
      <c r="AW25" s="39">
        <v>0</v>
      </c>
      <c r="AX25" s="39">
        <v>0</v>
      </c>
      <c r="AY25" s="39">
        <v>0</v>
      </c>
      <c r="AZ25" s="39">
        <v>0</v>
      </c>
      <c r="BA25" s="39">
        <v>0</v>
      </c>
      <c r="BB25" s="39">
        <v>0</v>
      </c>
      <c r="BC25" s="39">
        <v>0</v>
      </c>
      <c r="BD25" s="39">
        <v>0</v>
      </c>
      <c r="BE25" s="39">
        <v>0</v>
      </c>
      <c r="BF25" s="39">
        <v>0</v>
      </c>
      <c r="BG25" s="39">
        <v>0</v>
      </c>
      <c r="BH25" s="39">
        <v>0</v>
      </c>
      <c r="BI25" s="39">
        <v>0</v>
      </c>
      <c r="BJ25" s="39">
        <v>0</v>
      </c>
      <c r="BK25" s="39">
        <v>0</v>
      </c>
      <c r="BL25" s="39">
        <v>0</v>
      </c>
      <c r="BM25" s="39">
        <v>0</v>
      </c>
      <c r="BN25" s="39">
        <v>0</v>
      </c>
      <c r="BO25" s="39">
        <v>0</v>
      </c>
      <c r="BP25" s="39">
        <v>0</v>
      </c>
      <c r="BQ25" s="39">
        <v>0</v>
      </c>
      <c r="BR25" s="39">
        <v>0</v>
      </c>
      <c r="BS25" s="39">
        <v>0</v>
      </c>
      <c r="BT25" s="39">
        <v>0</v>
      </c>
      <c r="BU25" s="39">
        <v>0</v>
      </c>
      <c r="BV25" s="39">
        <v>0</v>
      </c>
      <c r="BW25" s="39">
        <v>0</v>
      </c>
      <c r="BX25" s="39">
        <v>0</v>
      </c>
      <c r="BY25" s="39">
        <v>0</v>
      </c>
      <c r="BZ25" s="39">
        <v>0</v>
      </c>
      <c r="CA25" s="39">
        <v>0</v>
      </c>
      <c r="CB25" s="39">
        <v>0</v>
      </c>
      <c r="CC25" s="39">
        <v>0</v>
      </c>
      <c r="CD25" s="39">
        <v>0</v>
      </c>
      <c r="CE25" s="39">
        <v>0</v>
      </c>
      <c r="CF25" s="39">
        <v>0</v>
      </c>
      <c r="CG25" s="39">
        <v>0</v>
      </c>
      <c r="CH25" s="39">
        <v>0</v>
      </c>
      <c r="CI25" s="39">
        <v>0</v>
      </c>
      <c r="CJ25" s="39">
        <v>0</v>
      </c>
      <c r="CK25" s="39">
        <v>0</v>
      </c>
      <c r="CL25" s="39">
        <v>0</v>
      </c>
      <c r="CM25" s="39">
        <v>0</v>
      </c>
      <c r="CN25" s="39">
        <v>0</v>
      </c>
      <c r="CO25" s="39">
        <v>0</v>
      </c>
      <c r="CP25" s="39">
        <v>0</v>
      </c>
      <c r="CQ25" s="39">
        <v>0</v>
      </c>
      <c r="CR25" s="39">
        <v>0</v>
      </c>
      <c r="CS25" s="39">
        <v>0</v>
      </c>
      <c r="CT25" s="39">
        <v>210.92997780000002</v>
      </c>
      <c r="CU25" s="39">
        <v>210.92997780000002</v>
      </c>
      <c r="CV25" s="39">
        <v>210.92997780000002</v>
      </c>
      <c r="CW25" s="39">
        <v>210.92997780000002</v>
      </c>
      <c r="CX25" s="39">
        <v>210.92997780000002</v>
      </c>
      <c r="CY25" s="39">
        <v>210.92997780000002</v>
      </c>
      <c r="CZ25" s="39">
        <v>210.92997780000002</v>
      </c>
      <c r="DA25" s="39">
        <v>210.92997780000002</v>
      </c>
      <c r="DB25" s="39">
        <v>210.92997780000002</v>
      </c>
      <c r="DC25" s="39">
        <v>210.92997780000002</v>
      </c>
      <c r="DD25" s="39">
        <v>0</v>
      </c>
      <c r="DE25" s="39">
        <v>0</v>
      </c>
      <c r="DF25" s="39">
        <v>0</v>
      </c>
      <c r="DG25" s="39">
        <v>0</v>
      </c>
      <c r="DH25" s="39">
        <v>0</v>
      </c>
      <c r="DI25" s="39">
        <v>0</v>
      </c>
      <c r="DJ25" s="39">
        <v>0</v>
      </c>
      <c r="DK25" s="39">
        <v>0</v>
      </c>
      <c r="DL25" s="39">
        <v>0</v>
      </c>
      <c r="DM25" s="39">
        <v>0</v>
      </c>
      <c r="DN25" s="39">
        <v>0</v>
      </c>
      <c r="DO25" s="39">
        <v>0</v>
      </c>
      <c r="DP25" s="39">
        <v>0</v>
      </c>
      <c r="DQ25" s="39">
        <v>0</v>
      </c>
      <c r="DR25" s="39"/>
    </row>
    <row r="26" spans="1:122" s="21" customFormat="1" ht="13" x14ac:dyDescent="0.3">
      <c r="B26" s="22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</row>
    <row r="27" spans="1:122" x14ac:dyDescent="0.35">
      <c r="F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41"/>
      <c r="CG27" s="41"/>
      <c r="CH27" s="41"/>
      <c r="CI27" s="41"/>
      <c r="CJ27" s="41"/>
      <c r="CK27" s="41"/>
      <c r="CL27" s="41"/>
      <c r="CM27" s="41"/>
      <c r="CN27" s="41"/>
      <c r="CO27" s="41"/>
      <c r="CP27" s="41"/>
      <c r="CQ27" s="41"/>
      <c r="DD27" s="42"/>
      <c r="DE27" s="42"/>
      <c r="DF27" s="42"/>
      <c r="DG27" s="42"/>
      <c r="DH27" s="42"/>
      <c r="DI27" s="42"/>
      <c r="DJ27" s="42"/>
      <c r="DK27" s="42"/>
      <c r="DL27" s="42"/>
      <c r="DM27" s="42"/>
      <c r="DN27" s="42"/>
      <c r="DO27" s="42"/>
      <c r="DP27" s="42"/>
      <c r="DQ27" s="42"/>
      <c r="DR27" s="42"/>
    </row>
    <row r="28" spans="1:122" x14ac:dyDescent="0.35"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DD28" s="42"/>
      <c r="DE28" s="42"/>
      <c r="DF28" s="42"/>
      <c r="DG28" s="42"/>
      <c r="DH28" s="42"/>
      <c r="DI28" s="42"/>
      <c r="DJ28" s="42"/>
      <c r="DK28" s="42"/>
      <c r="DL28" s="42"/>
      <c r="DM28" s="42"/>
      <c r="DN28" s="42"/>
      <c r="DO28" s="42"/>
      <c r="DP28" s="42"/>
      <c r="DQ28" s="42"/>
      <c r="DR28" s="42"/>
    </row>
    <row r="29" spans="1:122" x14ac:dyDescent="0.35"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DD29" s="42"/>
      <c r="DE29" s="42"/>
      <c r="DF29" s="42"/>
      <c r="DG29" s="42"/>
      <c r="DH29" s="42"/>
      <c r="DI29" s="42"/>
      <c r="DJ29" s="42"/>
      <c r="DK29" s="42"/>
      <c r="DL29" s="42"/>
      <c r="DM29" s="42"/>
      <c r="DN29" s="42"/>
      <c r="DO29" s="42"/>
      <c r="DP29" s="42"/>
      <c r="DQ29" s="42"/>
      <c r="DR29" s="42"/>
    </row>
    <row r="30" spans="1:122" x14ac:dyDescent="0.35"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DD30" s="42"/>
      <c r="DE30" s="42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42"/>
      <c r="DQ30" s="42"/>
      <c r="DR30" s="42"/>
    </row>
    <row r="31" spans="1:122" x14ac:dyDescent="0.35"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DD31" s="42"/>
      <c r="DE31" s="42"/>
      <c r="DF31" s="42"/>
      <c r="DG31" s="42"/>
      <c r="DH31" s="42"/>
      <c r="DI31" s="42"/>
      <c r="DJ31" s="42"/>
      <c r="DK31" s="42"/>
      <c r="DL31" s="42"/>
      <c r="DM31" s="42"/>
      <c r="DN31" s="42"/>
      <c r="DO31" s="42"/>
      <c r="DP31" s="42"/>
      <c r="DQ31" s="42"/>
      <c r="DR31" s="42"/>
    </row>
    <row r="32" spans="1:122" x14ac:dyDescent="0.35"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DD32" s="42"/>
      <c r="DE32" s="42"/>
      <c r="DF32" s="42"/>
      <c r="DG32" s="42"/>
      <c r="DH32" s="42"/>
      <c r="DI32" s="42"/>
      <c r="DJ32" s="42"/>
      <c r="DK32" s="42"/>
      <c r="DL32" s="42"/>
      <c r="DM32" s="42"/>
      <c r="DN32" s="42"/>
      <c r="DO32" s="42"/>
      <c r="DP32" s="42"/>
      <c r="DQ32" s="42"/>
      <c r="DR32" s="42"/>
    </row>
    <row r="33" spans="60:122" x14ac:dyDescent="0.35"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  <c r="BY33" s="41"/>
      <c r="BZ33" s="41"/>
      <c r="CA33" s="41"/>
      <c r="CB33" s="41"/>
      <c r="CC33" s="41"/>
      <c r="CD33" s="41"/>
      <c r="CE33" s="41"/>
      <c r="CF33" s="41"/>
      <c r="CG33" s="41"/>
      <c r="CH33" s="41"/>
      <c r="CI33" s="41"/>
      <c r="CJ33" s="41"/>
      <c r="CK33" s="41"/>
      <c r="CL33" s="41"/>
      <c r="CM33" s="41"/>
      <c r="CN33" s="41"/>
      <c r="CO33" s="41"/>
      <c r="CP33" s="41"/>
      <c r="CQ33" s="41"/>
      <c r="DD33" s="42"/>
      <c r="DE33" s="42"/>
      <c r="DF33" s="42"/>
      <c r="DG33" s="42"/>
      <c r="DH33" s="42"/>
      <c r="DI33" s="42"/>
      <c r="DJ33" s="42"/>
      <c r="DK33" s="42"/>
      <c r="DL33" s="42"/>
      <c r="DM33" s="42"/>
      <c r="DN33" s="42"/>
      <c r="DO33" s="42"/>
      <c r="DP33" s="42"/>
      <c r="DQ33" s="42"/>
      <c r="DR33" s="42"/>
    </row>
    <row r="34" spans="60:122" x14ac:dyDescent="0.35"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DD34" s="42"/>
      <c r="DE34" s="42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2"/>
    </row>
    <row r="35" spans="60:122" x14ac:dyDescent="0.35"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</row>
    <row r="36" spans="60:122" x14ac:dyDescent="0.35"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DD36" s="42"/>
      <c r="DE36" s="42"/>
      <c r="DF36" s="42"/>
      <c r="DG36" s="42"/>
      <c r="DH36" s="42"/>
      <c r="DI36" s="42"/>
      <c r="DJ36" s="42"/>
      <c r="DK36" s="42"/>
      <c r="DL36" s="42"/>
      <c r="DM36" s="42"/>
      <c r="DN36" s="42"/>
      <c r="DO36" s="42"/>
      <c r="DP36" s="42"/>
      <c r="DQ36" s="42"/>
      <c r="DR36" s="42"/>
    </row>
    <row r="37" spans="60:122" x14ac:dyDescent="0.35"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DD37" s="42"/>
      <c r="DE37" s="42"/>
      <c r="DF37" s="42"/>
      <c r="DG37" s="42"/>
      <c r="DH37" s="42"/>
      <c r="DI37" s="42"/>
      <c r="DJ37" s="42"/>
      <c r="DK37" s="42"/>
      <c r="DL37" s="42"/>
      <c r="DM37" s="42"/>
      <c r="DN37" s="42"/>
      <c r="DO37" s="42"/>
      <c r="DP37" s="42"/>
      <c r="DQ37" s="42"/>
      <c r="DR37" s="42"/>
    </row>
    <row r="38" spans="60:122" x14ac:dyDescent="0.35">
      <c r="BH38" s="41"/>
      <c r="BI38" s="41"/>
      <c r="BJ38" s="41"/>
      <c r="BK38" s="41"/>
      <c r="BL38" s="41"/>
      <c r="BM38" s="41"/>
      <c r="BN38" s="41"/>
      <c r="BO38" s="41"/>
      <c r="BP38" s="41"/>
      <c r="BQ38" s="41"/>
      <c r="BR38" s="41"/>
      <c r="BS38" s="41"/>
      <c r="BT38" s="41"/>
      <c r="BU38" s="41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DD38" s="42"/>
      <c r="DE38" s="42"/>
      <c r="DF38" s="42"/>
      <c r="DG38" s="42"/>
      <c r="DH38" s="42"/>
      <c r="DI38" s="42"/>
      <c r="DJ38" s="42"/>
      <c r="DK38" s="42"/>
      <c r="DL38" s="42"/>
      <c r="DM38" s="42"/>
      <c r="DN38" s="42"/>
      <c r="DO38" s="42"/>
      <c r="DP38" s="42"/>
      <c r="DQ38" s="42"/>
      <c r="DR38" s="42"/>
    </row>
    <row r="39" spans="60:122" x14ac:dyDescent="0.35">
      <c r="BH39" s="41"/>
      <c r="BI39" s="41"/>
      <c r="BJ39" s="41"/>
      <c r="BK39" s="41"/>
      <c r="BL39" s="41"/>
      <c r="BM39" s="41"/>
      <c r="BN39" s="41"/>
      <c r="BO39" s="41"/>
      <c r="BP39" s="41"/>
      <c r="BQ39" s="41"/>
      <c r="BR39" s="41"/>
      <c r="BS39" s="41"/>
      <c r="BT39" s="41"/>
      <c r="BU39" s="41"/>
      <c r="BV39" s="41"/>
      <c r="BW39" s="41"/>
      <c r="BX39" s="41"/>
      <c r="BY39" s="41"/>
      <c r="BZ39" s="41"/>
      <c r="CA39" s="41"/>
      <c r="CB39" s="41"/>
      <c r="CC39" s="41"/>
      <c r="CD39" s="41"/>
      <c r="CE39" s="41"/>
      <c r="CF39" s="41"/>
      <c r="CG39" s="41"/>
      <c r="CH39" s="41"/>
      <c r="CI39" s="41"/>
      <c r="CJ39" s="41"/>
      <c r="CK39" s="41"/>
      <c r="CL39" s="41"/>
      <c r="CM39" s="41"/>
      <c r="CN39" s="41"/>
      <c r="CO39" s="41"/>
      <c r="CP39" s="41"/>
      <c r="CQ39" s="41"/>
      <c r="DD39" s="42"/>
      <c r="DE39" s="42"/>
      <c r="DF39" s="42"/>
      <c r="DG39" s="42"/>
      <c r="DH39" s="42"/>
      <c r="DI39" s="42"/>
      <c r="DJ39" s="42"/>
      <c r="DK39" s="42"/>
      <c r="DL39" s="42"/>
      <c r="DM39" s="42"/>
      <c r="DN39" s="42"/>
      <c r="DO39" s="42"/>
      <c r="DP39" s="42"/>
      <c r="DQ39" s="42"/>
      <c r="DR39" s="42"/>
    </row>
    <row r="40" spans="60:122" x14ac:dyDescent="0.35">
      <c r="BH40" s="41"/>
      <c r="BI40" s="41"/>
      <c r="BJ40" s="41"/>
      <c r="BK40" s="41"/>
      <c r="BL40" s="41"/>
      <c r="BM40" s="41"/>
      <c r="BN40" s="41"/>
      <c r="BO40" s="41"/>
      <c r="BP40" s="41"/>
      <c r="BQ40" s="41"/>
      <c r="BR40" s="41"/>
      <c r="BS40" s="41"/>
      <c r="BT40" s="41"/>
      <c r="BU40" s="41"/>
      <c r="BV40" s="41"/>
      <c r="BW40" s="41"/>
      <c r="BX40" s="41"/>
      <c r="BY40" s="41"/>
      <c r="BZ40" s="41"/>
      <c r="CA40" s="41"/>
      <c r="CB40" s="41"/>
      <c r="CC40" s="41"/>
      <c r="CD40" s="41"/>
      <c r="CE40" s="41"/>
    </row>
    <row r="41" spans="60:122" x14ac:dyDescent="0.35"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  <c r="CP41" s="40"/>
      <c r="CQ41" s="40"/>
      <c r="DA41" s="43"/>
      <c r="DB41" s="43"/>
      <c r="DC41" s="43"/>
      <c r="DD41" s="42"/>
      <c r="DE41" s="42"/>
      <c r="DF41" s="42"/>
      <c r="DG41" s="42"/>
      <c r="DH41" s="42"/>
      <c r="DI41" s="42"/>
      <c r="DJ41" s="42"/>
      <c r="DK41" s="42"/>
      <c r="DL41" s="42"/>
      <c r="DM41" s="42"/>
      <c r="DN41" s="42"/>
      <c r="DO41" s="42"/>
      <c r="DP41" s="42"/>
      <c r="DQ41" s="42"/>
      <c r="DR41" s="42"/>
    </row>
    <row r="42" spans="60:122" x14ac:dyDescent="0.35"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40"/>
      <c r="CS42" s="40"/>
      <c r="CT42" s="40"/>
      <c r="CU42" s="40"/>
      <c r="CV42" s="40"/>
      <c r="CW42" s="40"/>
      <c r="CX42" s="40"/>
      <c r="CY42" s="40"/>
      <c r="CZ42" s="40"/>
      <c r="DA42" s="43"/>
      <c r="DB42" s="43"/>
      <c r="DC42" s="43"/>
      <c r="DD42" s="42"/>
      <c r="DE42" s="42"/>
      <c r="DF42" s="42"/>
      <c r="DG42" s="42"/>
      <c r="DH42" s="42"/>
      <c r="DI42" s="42"/>
      <c r="DJ42" s="42"/>
      <c r="DK42" s="42"/>
      <c r="DL42" s="42"/>
      <c r="DM42" s="42"/>
      <c r="DN42" s="42"/>
      <c r="DO42" s="42"/>
      <c r="DP42" s="42"/>
      <c r="DQ42" s="42"/>
      <c r="DR42" s="42"/>
    </row>
    <row r="43" spans="60:122" x14ac:dyDescent="0.35"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40"/>
      <c r="CW43" s="40"/>
      <c r="CX43" s="40"/>
      <c r="CY43" s="40"/>
      <c r="CZ43" s="40"/>
      <c r="DA43" s="43"/>
      <c r="DB43" s="43"/>
      <c r="DC43" s="43"/>
      <c r="DD43" s="42"/>
      <c r="DE43" s="42"/>
      <c r="DF43" s="42"/>
      <c r="DG43" s="42"/>
      <c r="DH43" s="42"/>
      <c r="DI43" s="42"/>
      <c r="DJ43" s="42"/>
      <c r="DK43" s="42"/>
      <c r="DL43" s="42"/>
      <c r="DM43" s="42"/>
      <c r="DN43" s="42"/>
      <c r="DO43" s="42"/>
      <c r="DP43" s="42"/>
      <c r="DQ43" s="42"/>
      <c r="DR43" s="42"/>
    </row>
    <row r="44" spans="60:122" x14ac:dyDescent="0.35"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40"/>
      <c r="CS44" s="40"/>
      <c r="CT44" s="40"/>
      <c r="CU44" s="40"/>
      <c r="CV44" s="40"/>
      <c r="CW44" s="40"/>
      <c r="CX44" s="40"/>
      <c r="CY44" s="40"/>
      <c r="CZ44" s="40"/>
      <c r="DA44" s="43"/>
      <c r="DB44" s="43"/>
      <c r="DC44" s="43"/>
      <c r="DD44" s="42"/>
      <c r="DE44" s="42"/>
      <c r="DF44" s="42"/>
      <c r="DG44" s="42"/>
      <c r="DH44" s="42"/>
      <c r="DI44" s="42"/>
      <c r="DJ44" s="42"/>
      <c r="DK44" s="42"/>
      <c r="DL44" s="42"/>
      <c r="DM44" s="42"/>
      <c r="DN44" s="42"/>
      <c r="DO44" s="42"/>
      <c r="DP44" s="42"/>
      <c r="DQ44" s="42"/>
      <c r="DR44" s="42"/>
    </row>
    <row r="45" spans="60:122" x14ac:dyDescent="0.35"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0"/>
      <c r="CA45" s="40"/>
      <c r="CB45" s="40"/>
      <c r="CC45" s="40"/>
      <c r="CD45" s="40"/>
      <c r="CE45" s="40"/>
      <c r="CF45" s="40"/>
      <c r="CG45" s="40"/>
      <c r="CH45" s="40"/>
      <c r="CI45" s="40"/>
      <c r="CJ45" s="40"/>
      <c r="CK45" s="40"/>
      <c r="CL45" s="40"/>
      <c r="CM45" s="40"/>
      <c r="CN45" s="40"/>
      <c r="CO45" s="40"/>
      <c r="CP45" s="40"/>
      <c r="CQ45" s="40"/>
      <c r="CR45" s="40"/>
      <c r="CS45" s="40"/>
      <c r="CT45" s="40"/>
      <c r="CU45" s="40"/>
      <c r="CV45" s="40"/>
      <c r="CW45" s="40"/>
      <c r="CX45" s="40"/>
      <c r="CY45" s="40"/>
      <c r="CZ45" s="40"/>
      <c r="DA45" s="43"/>
      <c r="DB45" s="43"/>
      <c r="DC45" s="43"/>
      <c r="DD45" s="42"/>
      <c r="DE45" s="42"/>
      <c r="DF45" s="42"/>
      <c r="DG45" s="42"/>
      <c r="DH45" s="42"/>
      <c r="DI45" s="42"/>
      <c r="DJ45" s="42"/>
      <c r="DK45" s="42"/>
      <c r="DL45" s="42"/>
      <c r="DM45" s="42"/>
      <c r="DN45" s="42"/>
      <c r="DO45" s="42"/>
      <c r="DP45" s="42"/>
      <c r="DQ45" s="42"/>
      <c r="DR45" s="42"/>
    </row>
    <row r="46" spans="60:122" x14ac:dyDescent="0.35"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40"/>
      <c r="CD46" s="40"/>
      <c r="CE46" s="40"/>
      <c r="CF46" s="40"/>
      <c r="CG46" s="40"/>
      <c r="CH46" s="40"/>
      <c r="CI46" s="40"/>
      <c r="CJ46" s="40"/>
      <c r="CK46" s="40"/>
      <c r="CL46" s="40"/>
      <c r="CM46" s="40"/>
      <c r="CN46" s="40"/>
      <c r="CO46" s="40"/>
      <c r="CP46" s="40"/>
      <c r="CQ46" s="40"/>
      <c r="CR46" s="40"/>
      <c r="CS46" s="40"/>
      <c r="CT46" s="40"/>
      <c r="CU46" s="40"/>
      <c r="CV46" s="40"/>
      <c r="CW46" s="40"/>
      <c r="CX46" s="40"/>
      <c r="CY46" s="40"/>
      <c r="CZ46" s="40"/>
      <c r="DA46" s="43"/>
      <c r="DB46" s="43"/>
      <c r="DC46" s="43"/>
      <c r="DD46" s="42"/>
      <c r="DE46" s="42"/>
      <c r="DF46" s="42"/>
      <c r="DG46" s="42"/>
      <c r="DH46" s="42"/>
      <c r="DI46" s="42"/>
      <c r="DJ46" s="42"/>
      <c r="DK46" s="42"/>
      <c r="DL46" s="42"/>
      <c r="DM46" s="42"/>
      <c r="DN46" s="42"/>
      <c r="DO46" s="42"/>
      <c r="DP46" s="42"/>
      <c r="DQ46" s="42"/>
      <c r="DR46" s="42"/>
    </row>
    <row r="47" spans="60:122" x14ac:dyDescent="0.35"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0"/>
      <c r="CK47" s="40"/>
      <c r="CL47" s="40"/>
      <c r="CM47" s="40"/>
      <c r="CN47" s="40"/>
      <c r="CO47" s="40"/>
      <c r="CP47" s="40"/>
      <c r="CQ47" s="40"/>
      <c r="CR47" s="40"/>
      <c r="CS47" s="40"/>
      <c r="CT47" s="40"/>
      <c r="CU47" s="40"/>
      <c r="CV47" s="40"/>
      <c r="CW47" s="40"/>
      <c r="CX47" s="40"/>
      <c r="CY47" s="40"/>
      <c r="CZ47" s="40"/>
      <c r="DA47" s="43"/>
      <c r="DB47" s="43"/>
      <c r="DC47" s="43"/>
      <c r="DD47" s="42"/>
      <c r="DE47" s="42"/>
      <c r="DF47" s="42"/>
      <c r="DG47" s="42"/>
      <c r="DH47" s="42"/>
      <c r="DI47" s="42"/>
      <c r="DJ47" s="42"/>
      <c r="DK47" s="42"/>
      <c r="DL47" s="42"/>
      <c r="DM47" s="42"/>
      <c r="DN47" s="42"/>
      <c r="DO47" s="42"/>
      <c r="DP47" s="42"/>
      <c r="DQ47" s="42"/>
      <c r="DR47" s="42"/>
    </row>
    <row r="48" spans="60:122" x14ac:dyDescent="0.35"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/>
      <c r="CA48" s="40"/>
      <c r="CB48" s="40"/>
      <c r="CC48" s="40"/>
      <c r="CD48" s="40"/>
      <c r="CE48" s="40"/>
      <c r="CF48" s="40"/>
      <c r="CG48" s="40"/>
      <c r="CH48" s="40"/>
      <c r="CI48" s="40"/>
      <c r="CJ48" s="40"/>
      <c r="CK48" s="40"/>
      <c r="CL48" s="40"/>
      <c r="CM48" s="40"/>
      <c r="CN48" s="40"/>
      <c r="CO48" s="40"/>
      <c r="CP48" s="40"/>
      <c r="CQ48" s="40"/>
      <c r="CR48" s="40"/>
      <c r="CS48" s="40"/>
      <c r="CT48" s="40"/>
      <c r="CU48" s="40"/>
      <c r="CV48" s="40"/>
      <c r="CW48" s="40"/>
      <c r="CX48" s="40"/>
      <c r="CY48" s="40"/>
      <c r="CZ48" s="40"/>
      <c r="DA48" s="43"/>
      <c r="DB48" s="43"/>
      <c r="DC48" s="43"/>
      <c r="DD48" s="42"/>
      <c r="DE48" s="42"/>
      <c r="DF48" s="42"/>
      <c r="DG48" s="42"/>
      <c r="DH48" s="42"/>
      <c r="DI48" s="42"/>
      <c r="DJ48" s="42"/>
      <c r="DK48" s="42"/>
      <c r="DL48" s="42"/>
      <c r="DM48" s="42"/>
      <c r="DN48" s="42"/>
      <c r="DO48" s="42"/>
      <c r="DP48" s="42"/>
      <c r="DQ48" s="42"/>
      <c r="DR48" s="42"/>
    </row>
    <row r="49" spans="60:122" x14ac:dyDescent="0.35"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/>
      <c r="CA49" s="40"/>
      <c r="CB49" s="40"/>
      <c r="CC49" s="40"/>
      <c r="CD49" s="40"/>
      <c r="CE49" s="40"/>
      <c r="CF49" s="40"/>
      <c r="CG49" s="40"/>
      <c r="CH49" s="40"/>
      <c r="CI49" s="40"/>
      <c r="CJ49" s="40"/>
      <c r="CK49" s="40"/>
      <c r="CL49" s="40"/>
      <c r="CM49" s="40"/>
      <c r="CN49" s="40"/>
      <c r="CO49" s="40"/>
      <c r="CP49" s="40"/>
      <c r="CQ49" s="40"/>
      <c r="CR49" s="40"/>
      <c r="CS49" s="40"/>
      <c r="CT49" s="40"/>
      <c r="CU49" s="40"/>
      <c r="CV49" s="40"/>
      <c r="CW49" s="40"/>
      <c r="CX49" s="40"/>
      <c r="CY49" s="40"/>
      <c r="CZ49" s="40"/>
      <c r="DA49" s="43"/>
      <c r="DB49" s="43"/>
      <c r="DC49" s="43"/>
      <c r="DD49" s="42"/>
      <c r="DE49" s="42"/>
      <c r="DF49" s="42"/>
      <c r="DG49" s="42"/>
      <c r="DH49" s="42"/>
      <c r="DI49" s="42"/>
      <c r="DJ49" s="42"/>
      <c r="DK49" s="42"/>
      <c r="DL49" s="42"/>
      <c r="DM49" s="42"/>
      <c r="DN49" s="42"/>
      <c r="DO49" s="42"/>
      <c r="DP49" s="42"/>
      <c r="DQ49" s="42"/>
      <c r="DR49" s="42"/>
    </row>
    <row r="50" spans="60:122" x14ac:dyDescent="0.35"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0"/>
      <c r="CA50" s="40"/>
      <c r="CB50" s="40"/>
      <c r="CC50" s="40"/>
      <c r="CD50" s="40"/>
      <c r="CE50" s="40"/>
      <c r="CF50" s="40"/>
      <c r="CG50" s="40"/>
      <c r="CH50" s="40"/>
      <c r="CI50" s="40"/>
      <c r="CJ50" s="40"/>
      <c r="CK50" s="40"/>
      <c r="CL50" s="40"/>
      <c r="CM50" s="40"/>
      <c r="CN50" s="40"/>
      <c r="CO50" s="40"/>
      <c r="CP50" s="40"/>
      <c r="CQ50" s="40"/>
      <c r="CR50" s="40"/>
      <c r="CS50" s="40"/>
      <c r="CT50" s="40"/>
      <c r="CU50" s="40"/>
      <c r="CV50" s="40"/>
      <c r="CW50" s="40"/>
      <c r="CX50" s="40"/>
      <c r="CY50" s="40"/>
      <c r="CZ50" s="40"/>
      <c r="DA50" s="43"/>
      <c r="DB50" s="43"/>
      <c r="DC50" s="43"/>
      <c r="DD50" s="42"/>
      <c r="DE50" s="42"/>
      <c r="DF50" s="42"/>
      <c r="DG50" s="42"/>
      <c r="DH50" s="42"/>
      <c r="DI50" s="42"/>
      <c r="DJ50" s="42"/>
      <c r="DK50" s="42"/>
      <c r="DL50" s="42"/>
      <c r="DM50" s="42"/>
      <c r="DN50" s="42"/>
      <c r="DO50" s="42"/>
      <c r="DP50" s="42"/>
      <c r="DQ50" s="42"/>
      <c r="DR50" s="42"/>
    </row>
    <row r="51" spans="60:122" x14ac:dyDescent="0.35"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0"/>
      <c r="CA51" s="40"/>
      <c r="CB51" s="40"/>
      <c r="CC51" s="40"/>
      <c r="CD51" s="40"/>
      <c r="CE51" s="40"/>
      <c r="CF51" s="40"/>
      <c r="CG51" s="40"/>
      <c r="CH51" s="40"/>
      <c r="CI51" s="40"/>
      <c r="CJ51" s="40"/>
      <c r="CK51" s="40"/>
      <c r="CL51" s="40"/>
      <c r="CM51" s="40"/>
      <c r="CN51" s="40"/>
      <c r="CO51" s="40"/>
      <c r="CP51" s="40"/>
      <c r="CQ51" s="40"/>
      <c r="CR51" s="40"/>
      <c r="CS51" s="40"/>
      <c r="CT51" s="40"/>
      <c r="CU51" s="40"/>
      <c r="CV51" s="40"/>
      <c r="CW51" s="40"/>
      <c r="CX51" s="40"/>
      <c r="CY51" s="40"/>
      <c r="CZ51" s="40"/>
      <c r="DA51" s="43"/>
      <c r="DB51" s="43"/>
      <c r="DC51" s="43"/>
      <c r="DD51" s="42"/>
      <c r="DE51" s="42"/>
      <c r="DF51" s="42"/>
      <c r="DG51" s="42"/>
      <c r="DH51" s="42"/>
      <c r="DI51" s="42"/>
      <c r="DJ51" s="42"/>
      <c r="DK51" s="42"/>
      <c r="DL51" s="42"/>
      <c r="DM51" s="42"/>
      <c r="DN51" s="42"/>
      <c r="DO51" s="42"/>
      <c r="DP51" s="42"/>
      <c r="DQ51" s="42"/>
      <c r="DR51" s="42"/>
    </row>
    <row r="52" spans="60:122" x14ac:dyDescent="0.35"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0"/>
      <c r="CA52" s="40"/>
      <c r="CB52" s="40"/>
      <c r="CC52" s="40"/>
      <c r="CD52" s="40"/>
      <c r="CE52" s="40"/>
      <c r="CF52" s="40"/>
      <c r="CG52" s="40"/>
      <c r="CH52" s="40"/>
      <c r="CI52" s="40"/>
      <c r="CJ52" s="40"/>
      <c r="CK52" s="40"/>
      <c r="CL52" s="40"/>
      <c r="CM52" s="40"/>
      <c r="CN52" s="40"/>
      <c r="CO52" s="40"/>
      <c r="CP52" s="40"/>
      <c r="CQ52" s="40"/>
      <c r="CR52" s="40"/>
      <c r="CS52" s="40"/>
      <c r="CT52" s="40"/>
      <c r="CU52" s="40"/>
      <c r="CV52" s="40"/>
      <c r="CW52" s="40"/>
      <c r="CX52" s="40"/>
      <c r="CY52" s="40"/>
      <c r="CZ52" s="40"/>
      <c r="DA52" s="43"/>
      <c r="DB52" s="43"/>
      <c r="DC52" s="43"/>
      <c r="DD52" s="42"/>
      <c r="DE52" s="42"/>
      <c r="DF52" s="42"/>
      <c r="DG52" s="42"/>
      <c r="DH52" s="42"/>
      <c r="DI52" s="42"/>
      <c r="DJ52" s="42"/>
      <c r="DK52" s="42"/>
      <c r="DL52" s="42"/>
      <c r="DM52" s="42"/>
      <c r="DN52" s="42"/>
      <c r="DO52" s="42"/>
      <c r="DP52" s="42"/>
      <c r="DQ52" s="42"/>
      <c r="DR52" s="42"/>
    </row>
    <row r="53" spans="60:122" x14ac:dyDescent="0.35"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0"/>
      <c r="CA53" s="40"/>
      <c r="CB53" s="40"/>
      <c r="CC53" s="40"/>
      <c r="CD53" s="40"/>
      <c r="CE53" s="40"/>
      <c r="CF53" s="40"/>
      <c r="CG53" s="40"/>
      <c r="CH53" s="40"/>
      <c r="CI53" s="40"/>
      <c r="CJ53" s="40"/>
      <c r="CK53" s="40"/>
      <c r="CL53" s="40"/>
      <c r="CM53" s="40"/>
      <c r="CN53" s="40"/>
      <c r="CO53" s="40"/>
      <c r="CP53" s="40"/>
      <c r="CQ53" s="40"/>
      <c r="CR53" s="40"/>
      <c r="CS53" s="40"/>
      <c r="CT53" s="40"/>
      <c r="CU53" s="40"/>
      <c r="CV53" s="40"/>
      <c r="CW53" s="40"/>
      <c r="CX53" s="40"/>
      <c r="CY53" s="40"/>
      <c r="CZ53" s="40"/>
      <c r="DA53" s="43"/>
      <c r="DB53" s="43"/>
      <c r="DC53" s="43"/>
      <c r="DD53" s="42"/>
      <c r="DE53" s="42"/>
      <c r="DF53" s="42"/>
      <c r="DG53" s="42"/>
      <c r="DH53" s="42"/>
      <c r="DI53" s="42"/>
      <c r="DJ53" s="42"/>
      <c r="DK53" s="42"/>
      <c r="DL53" s="42"/>
      <c r="DM53" s="42"/>
      <c r="DN53" s="42"/>
      <c r="DO53" s="42"/>
      <c r="DP53" s="42"/>
      <c r="DQ53" s="42"/>
      <c r="DR53" s="42"/>
    </row>
    <row r="54" spans="60:122" x14ac:dyDescent="0.35"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0"/>
      <c r="CA54" s="40"/>
      <c r="CB54" s="40"/>
      <c r="CC54" s="40"/>
      <c r="CD54" s="40"/>
      <c r="CE54" s="40"/>
      <c r="CF54" s="40"/>
      <c r="CG54" s="40"/>
      <c r="CH54" s="40"/>
      <c r="CI54" s="40"/>
      <c r="CJ54" s="40"/>
      <c r="CK54" s="40"/>
      <c r="CL54" s="40"/>
      <c r="CM54" s="40"/>
      <c r="CN54" s="40"/>
      <c r="CO54" s="40"/>
      <c r="CP54" s="40"/>
      <c r="CQ54" s="40"/>
      <c r="CR54" s="40"/>
      <c r="CS54" s="40"/>
      <c r="CT54" s="40"/>
      <c r="CU54" s="40"/>
      <c r="CV54" s="40"/>
      <c r="CW54" s="40"/>
      <c r="CX54" s="40"/>
      <c r="CY54" s="40"/>
      <c r="CZ54" s="40"/>
      <c r="DA54" s="43"/>
      <c r="DB54" s="43"/>
      <c r="DC54" s="43"/>
      <c r="DD54" s="43"/>
      <c r="DE54" s="43"/>
      <c r="DF54" s="43"/>
      <c r="DG54" s="43"/>
      <c r="DH54" s="43"/>
      <c r="DI54" s="43"/>
      <c r="DJ54" s="43"/>
      <c r="DK54" s="43"/>
      <c r="DL54" s="43"/>
      <c r="DM54" s="42"/>
      <c r="DN54" s="42"/>
      <c r="DO54" s="42"/>
      <c r="DP54" s="42"/>
      <c r="DQ54" s="42"/>
      <c r="DR54" s="42"/>
    </row>
    <row r="55" spans="60:122" x14ac:dyDescent="0.35">
      <c r="BQ55" s="40"/>
      <c r="BR55" s="40"/>
      <c r="BS55" s="40"/>
      <c r="BT55" s="40"/>
      <c r="BU55" s="40"/>
      <c r="BV55" s="40"/>
      <c r="BW55" s="40"/>
      <c r="BX55" s="40"/>
      <c r="BY55" s="40"/>
      <c r="BZ55" s="40"/>
      <c r="CA55" s="40"/>
      <c r="CB55" s="40"/>
      <c r="CC55" s="40"/>
      <c r="CD55" s="40"/>
      <c r="CE55" s="40"/>
      <c r="CF55" s="40"/>
      <c r="CG55" s="40"/>
      <c r="CH55" s="40"/>
      <c r="CI55" s="40"/>
      <c r="CJ55" s="40"/>
      <c r="CK55" s="40"/>
      <c r="CL55" s="40"/>
      <c r="CM55" s="40"/>
      <c r="CN55" s="40"/>
      <c r="CO55" s="40"/>
      <c r="CP55" s="40"/>
      <c r="CQ55" s="40"/>
      <c r="CR55" s="40"/>
      <c r="CS55" s="40"/>
      <c r="CT55" s="40"/>
      <c r="CU55" s="40"/>
      <c r="CV55" s="40"/>
      <c r="CW55" s="40"/>
      <c r="CX55" s="40"/>
      <c r="CY55" s="40"/>
      <c r="CZ55" s="40"/>
      <c r="DA55" s="43"/>
      <c r="DB55" s="43"/>
      <c r="DC55" s="43"/>
      <c r="DD55" s="43"/>
      <c r="DE55" s="43"/>
      <c r="DF55" s="43"/>
      <c r="DG55" s="43"/>
      <c r="DH55" s="43"/>
      <c r="DI55" s="43"/>
      <c r="DJ55" s="43"/>
      <c r="DK55" s="43"/>
      <c r="DL55" s="43"/>
      <c r="DM55" s="43"/>
      <c r="DN55" s="43"/>
      <c r="DO55" s="43"/>
      <c r="DP55" s="43"/>
      <c r="DQ55" s="43"/>
      <c r="DR55" s="43"/>
    </row>
    <row r="56" spans="60:122" x14ac:dyDescent="0.35">
      <c r="DA56" s="43"/>
    </row>
    <row r="57" spans="60:122" x14ac:dyDescent="0.35">
      <c r="DA57" s="43"/>
    </row>
    <row r="58" spans="60:122" x14ac:dyDescent="0.35">
      <c r="DA58" s="43"/>
    </row>
    <row r="59" spans="60:122" x14ac:dyDescent="0.35">
      <c r="DA59" s="43"/>
    </row>
    <row r="60" spans="60:122" x14ac:dyDescent="0.35">
      <c r="DA60" s="43"/>
    </row>
    <row r="61" spans="60:122" x14ac:dyDescent="0.35">
      <c r="DA61" s="43"/>
    </row>
    <row r="62" spans="60:122" x14ac:dyDescent="0.35">
      <c r="DA62" s="43"/>
    </row>
    <row r="63" spans="60:122" x14ac:dyDescent="0.35">
      <c r="DA63" s="43"/>
    </row>
  </sheetData>
  <phoneticPr fontId="9" type="noConversion"/>
  <conditionalFormatting sqref="A13:A25">
    <cfRule type="duplicateValues" dxfId="3" priority="1063"/>
  </conditionalFormatting>
  <conditionalFormatting sqref="A26">
    <cfRule type="duplicateValues" dxfId="2" priority="1066"/>
  </conditionalFormatting>
  <conditionalFormatting sqref="C1:C10 D11">
    <cfRule type="duplicateValues" dxfId="1" priority="1065"/>
  </conditionalFormatting>
  <conditionalFormatting sqref="D12">
    <cfRule type="duplicateValues" dxfId="0" priority="5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31E0E175A9084CBAD30659730B8245" ma:contentTypeVersion="9" ma:contentTypeDescription="Create a new document." ma:contentTypeScope="" ma:versionID="23ed9fc8de3963f9f4d43314edbfca94">
  <xsd:schema xmlns:xsd="http://www.w3.org/2001/XMLSchema" xmlns:xs="http://www.w3.org/2001/XMLSchema" xmlns:p="http://schemas.microsoft.com/office/2006/metadata/properties" xmlns:ns2="918e4cc3-d1af-4635-8f68-d7a3f9171106" targetNamespace="http://schemas.microsoft.com/office/2006/metadata/properties" ma:root="true" ma:fieldsID="029e61854684b84fd199c302ba1e2725" ns2:_="">
    <xsd:import namespace="918e4cc3-d1af-4635-8f68-d7a3f91711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8e4cc3-d1af-4635-8f68-d7a3f91711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43290B-2DA9-45C8-809E-5B3ED2F785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8e4cc3-d1af-4635-8f68-d7a3f91711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8B025A-6B67-45FA-8F49-AA9B8762D1D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7C95FFF-0EA5-45DE-9820-41417E3ABD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CBS Annual</vt:lpstr>
      <vt:lpstr>CBS Monthly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Humburg, Brett</dc:creator>
  <cp:lastModifiedBy>Zoona Ahmed</cp:lastModifiedBy>
  <dcterms:created xsi:type="dcterms:W3CDTF">2019-05-18T22:32:29Z</dcterms:created>
  <dcterms:modified xsi:type="dcterms:W3CDTF">2025-05-05T09:07:14Z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0x0101001A31E0E175A9084CBAD30659730B8245</vt:lpwstr>
  </property>
</Properties>
</file>